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VidicJ62\Dokumenti\Naravne vrednote\Pravilnik nv-sprem 2021-22\Javna objava\"/>
    </mc:Choice>
  </mc:AlternateContent>
  <xr:revisionPtr revIDLastSave="0" documentId="8_{9603B228-3835-40E6-8164-FCDA3444FDCC}" xr6:coauthVersionLast="47" xr6:coauthVersionMax="47" xr10:uidLastSave="{00000000-0000-0000-0000-000000000000}"/>
  <bookViews>
    <workbookView xWindow="-110" yWindow="-110" windowWidth="19420" windowHeight="10420" xr2:uid="{D617DB84-EE4E-4329-A242-DE07B1341E5B}"/>
  </bookViews>
  <sheets>
    <sheet name="Čistopis popravkov NV 2021" sheetId="1" r:id="rId1"/>
    <sheet name="Analiza " sheetId="2" r:id="rId2"/>
  </sheets>
  <externalReferences>
    <externalReference r:id="rId3"/>
  </externalReferences>
  <definedNames>
    <definedName name="_xlnm._FilterDatabase" localSheetId="0" hidden="1">'Čistopis popravkov NV 2021'!$A$1:$S$1209</definedName>
    <definedName name="bb">'[1]popravki (1201)'!$1:$1048576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08" i="1" l="1"/>
  <c r="P1208" i="1"/>
  <c r="O1208" i="1"/>
  <c r="N1208" i="1"/>
  <c r="M1208" i="1"/>
  <c r="L1208" i="1"/>
  <c r="Q1207" i="1"/>
  <c r="P1207" i="1"/>
  <c r="O1207" i="1"/>
  <c r="N1207" i="1"/>
  <c r="M1207" i="1"/>
  <c r="L1207" i="1"/>
  <c r="Q1206" i="1"/>
  <c r="P1206" i="1"/>
  <c r="O1206" i="1"/>
  <c r="N1206" i="1"/>
  <c r="M1206" i="1"/>
  <c r="L1206" i="1"/>
  <c r="Q1205" i="1"/>
  <c r="P1205" i="1"/>
  <c r="O1205" i="1"/>
  <c r="N1205" i="1"/>
  <c r="M1205" i="1"/>
  <c r="L1205" i="1"/>
  <c r="Q1204" i="1"/>
  <c r="P1204" i="1"/>
  <c r="O1204" i="1"/>
  <c r="N1204" i="1"/>
  <c r="M1204" i="1"/>
  <c r="L1204" i="1"/>
  <c r="Q1203" i="1"/>
  <c r="P1203" i="1"/>
  <c r="O1203" i="1"/>
  <c r="N1203" i="1"/>
  <c r="M1203" i="1"/>
  <c r="L1203" i="1"/>
  <c r="Q1202" i="1"/>
  <c r="P1202" i="1"/>
  <c r="O1202" i="1"/>
  <c r="N1202" i="1"/>
  <c r="M1202" i="1"/>
  <c r="L1202" i="1"/>
  <c r="Q1201" i="1"/>
  <c r="P1201" i="1"/>
  <c r="O1201" i="1"/>
  <c r="N1201" i="1"/>
  <c r="M1201" i="1"/>
  <c r="L1201" i="1"/>
  <c r="Q1200" i="1"/>
  <c r="P1200" i="1"/>
  <c r="O1200" i="1"/>
  <c r="N1200" i="1"/>
  <c r="M1200" i="1"/>
  <c r="L1200" i="1"/>
  <c r="Q1199" i="1"/>
  <c r="P1199" i="1"/>
  <c r="O1199" i="1"/>
  <c r="N1199" i="1"/>
  <c r="M1199" i="1"/>
  <c r="L1199" i="1"/>
  <c r="Q1198" i="1"/>
  <c r="P1198" i="1"/>
  <c r="O1198" i="1"/>
  <c r="N1198" i="1"/>
  <c r="M1198" i="1"/>
  <c r="L1198" i="1"/>
  <c r="Q1197" i="1"/>
  <c r="P1197" i="1"/>
  <c r="O1197" i="1"/>
  <c r="N1197" i="1"/>
  <c r="M1197" i="1"/>
  <c r="L1197" i="1"/>
  <c r="Q1196" i="1"/>
  <c r="P1196" i="1"/>
  <c r="O1196" i="1"/>
  <c r="N1196" i="1"/>
  <c r="M1196" i="1"/>
  <c r="L1196" i="1"/>
  <c r="Q1195" i="1"/>
  <c r="P1195" i="1"/>
  <c r="O1195" i="1"/>
  <c r="N1195" i="1"/>
  <c r="M1195" i="1"/>
  <c r="L1195" i="1"/>
  <c r="Q1194" i="1"/>
  <c r="P1194" i="1"/>
  <c r="O1194" i="1"/>
  <c r="N1194" i="1"/>
  <c r="M1194" i="1"/>
  <c r="L1194" i="1"/>
  <c r="Q1193" i="1"/>
  <c r="P1193" i="1"/>
  <c r="O1193" i="1"/>
  <c r="N1193" i="1"/>
  <c r="M1193" i="1"/>
  <c r="L1193" i="1"/>
  <c r="Q1191" i="1"/>
  <c r="P1191" i="1"/>
  <c r="O1191" i="1"/>
  <c r="N1191" i="1"/>
  <c r="M1191" i="1"/>
  <c r="L1191" i="1"/>
  <c r="Q1190" i="1"/>
  <c r="P1190" i="1"/>
  <c r="O1190" i="1"/>
  <c r="N1190" i="1"/>
  <c r="M1190" i="1"/>
  <c r="L1190" i="1"/>
  <c r="Q1189" i="1"/>
  <c r="P1189" i="1"/>
  <c r="O1189" i="1"/>
  <c r="N1189" i="1"/>
  <c r="M1189" i="1"/>
  <c r="L1189" i="1"/>
  <c r="Q1188" i="1"/>
  <c r="P1188" i="1"/>
  <c r="O1188" i="1"/>
  <c r="N1188" i="1"/>
  <c r="M1188" i="1"/>
  <c r="L1188" i="1"/>
  <c r="Q1187" i="1"/>
  <c r="P1187" i="1"/>
  <c r="O1187" i="1"/>
  <c r="N1187" i="1"/>
  <c r="M1187" i="1"/>
  <c r="L1187" i="1"/>
  <c r="Q1186" i="1"/>
  <c r="P1186" i="1"/>
  <c r="O1186" i="1"/>
  <c r="N1186" i="1"/>
  <c r="M1186" i="1"/>
  <c r="L1186" i="1"/>
  <c r="Q1185" i="1"/>
  <c r="P1185" i="1"/>
  <c r="O1185" i="1"/>
  <c r="N1185" i="1"/>
  <c r="M1185" i="1"/>
  <c r="L1185" i="1"/>
  <c r="Q1184" i="1"/>
  <c r="P1184" i="1"/>
  <c r="O1184" i="1"/>
  <c r="N1184" i="1"/>
  <c r="M1184" i="1"/>
  <c r="L1184" i="1"/>
  <c r="Q1183" i="1"/>
  <c r="P1183" i="1"/>
  <c r="O1183" i="1"/>
  <c r="N1183" i="1"/>
  <c r="M1183" i="1"/>
  <c r="L1183" i="1"/>
  <c r="Q1182" i="1"/>
  <c r="P1182" i="1"/>
  <c r="O1182" i="1"/>
  <c r="N1182" i="1"/>
  <c r="M1182" i="1"/>
  <c r="L1182" i="1"/>
  <c r="Q1181" i="1"/>
  <c r="P1181" i="1"/>
  <c r="O1181" i="1"/>
  <c r="N1181" i="1"/>
  <c r="M1181" i="1"/>
  <c r="L1181" i="1"/>
  <c r="Q1180" i="1"/>
  <c r="P1180" i="1"/>
  <c r="O1180" i="1"/>
  <c r="N1180" i="1"/>
  <c r="M1180" i="1"/>
  <c r="L1180" i="1"/>
  <c r="Q1179" i="1"/>
  <c r="P1179" i="1"/>
  <c r="O1179" i="1"/>
  <c r="N1179" i="1"/>
  <c r="M1179" i="1"/>
  <c r="L1179" i="1"/>
  <c r="Q1178" i="1"/>
  <c r="P1178" i="1"/>
  <c r="O1178" i="1"/>
  <c r="N1178" i="1"/>
  <c r="M1178" i="1"/>
  <c r="L1178" i="1"/>
  <c r="Q1177" i="1"/>
  <c r="P1177" i="1"/>
  <c r="O1177" i="1"/>
  <c r="N1177" i="1"/>
  <c r="M1177" i="1"/>
  <c r="L1177" i="1"/>
  <c r="Q1176" i="1"/>
  <c r="P1176" i="1"/>
  <c r="O1176" i="1"/>
  <c r="N1176" i="1"/>
  <c r="M1176" i="1"/>
  <c r="L1176" i="1"/>
  <c r="Q1175" i="1"/>
  <c r="P1175" i="1"/>
  <c r="O1175" i="1"/>
  <c r="N1175" i="1"/>
  <c r="M1175" i="1"/>
  <c r="L1175" i="1"/>
  <c r="Q1174" i="1"/>
  <c r="P1174" i="1"/>
  <c r="O1174" i="1"/>
  <c r="N1174" i="1"/>
  <c r="M1174" i="1"/>
  <c r="L1174" i="1"/>
  <c r="Q1173" i="1"/>
  <c r="P1173" i="1"/>
  <c r="O1173" i="1"/>
  <c r="N1173" i="1"/>
  <c r="M1173" i="1"/>
  <c r="L1173" i="1"/>
  <c r="Q1172" i="1"/>
  <c r="P1172" i="1"/>
  <c r="O1172" i="1"/>
  <c r="N1172" i="1"/>
  <c r="M1172" i="1"/>
  <c r="L1172" i="1"/>
  <c r="Q1171" i="1"/>
  <c r="P1171" i="1"/>
  <c r="O1171" i="1"/>
  <c r="N1171" i="1"/>
  <c r="M1171" i="1"/>
  <c r="L1171" i="1"/>
  <c r="Q1170" i="1"/>
  <c r="P1170" i="1"/>
  <c r="O1170" i="1"/>
  <c r="N1170" i="1"/>
  <c r="M1170" i="1"/>
  <c r="L1170" i="1"/>
  <c r="Q1169" i="1"/>
  <c r="P1169" i="1"/>
  <c r="O1169" i="1"/>
  <c r="N1169" i="1"/>
  <c r="M1169" i="1"/>
  <c r="L1169" i="1"/>
  <c r="Q1168" i="1"/>
  <c r="P1168" i="1"/>
  <c r="O1168" i="1"/>
  <c r="N1168" i="1"/>
  <c r="M1168" i="1"/>
  <c r="L1168" i="1"/>
  <c r="Q1167" i="1"/>
  <c r="P1167" i="1"/>
  <c r="O1167" i="1"/>
  <c r="N1167" i="1"/>
  <c r="M1167" i="1"/>
  <c r="L1167" i="1"/>
  <c r="Q1166" i="1"/>
  <c r="P1166" i="1"/>
  <c r="O1166" i="1"/>
  <c r="N1166" i="1"/>
  <c r="M1166" i="1"/>
  <c r="L1166" i="1"/>
  <c r="Q1165" i="1"/>
  <c r="P1165" i="1"/>
  <c r="O1165" i="1"/>
  <c r="N1165" i="1"/>
  <c r="M1165" i="1"/>
  <c r="L1165" i="1"/>
  <c r="Q1164" i="1"/>
  <c r="P1164" i="1"/>
  <c r="O1164" i="1"/>
  <c r="N1164" i="1"/>
  <c r="M1164" i="1"/>
  <c r="L1164" i="1"/>
  <c r="Q1163" i="1"/>
  <c r="P1163" i="1"/>
  <c r="O1163" i="1"/>
  <c r="N1163" i="1"/>
  <c r="M1163" i="1"/>
  <c r="L1163" i="1"/>
  <c r="Q1162" i="1"/>
  <c r="P1162" i="1"/>
  <c r="O1162" i="1"/>
  <c r="N1162" i="1"/>
  <c r="M1162" i="1"/>
  <c r="L1162" i="1"/>
  <c r="Q1161" i="1"/>
  <c r="P1161" i="1"/>
  <c r="O1161" i="1"/>
  <c r="N1161" i="1"/>
  <c r="M1161" i="1"/>
  <c r="L1161" i="1"/>
  <c r="Q1160" i="1"/>
  <c r="P1160" i="1"/>
  <c r="O1160" i="1"/>
  <c r="N1160" i="1"/>
  <c r="M1160" i="1"/>
  <c r="L1160" i="1"/>
  <c r="Q1159" i="1"/>
  <c r="P1159" i="1"/>
  <c r="O1159" i="1"/>
  <c r="N1159" i="1"/>
  <c r="M1159" i="1"/>
  <c r="L1159" i="1"/>
  <c r="Q1158" i="1"/>
  <c r="P1158" i="1"/>
  <c r="O1158" i="1"/>
  <c r="N1158" i="1"/>
  <c r="M1158" i="1"/>
  <c r="L1158" i="1"/>
  <c r="Q1157" i="1"/>
  <c r="P1157" i="1"/>
  <c r="O1157" i="1"/>
  <c r="N1157" i="1"/>
  <c r="M1157" i="1"/>
  <c r="L1157" i="1"/>
  <c r="Q1156" i="1"/>
  <c r="P1156" i="1"/>
  <c r="O1156" i="1"/>
  <c r="N1156" i="1"/>
  <c r="M1156" i="1"/>
  <c r="L1156" i="1"/>
  <c r="Q1155" i="1"/>
  <c r="P1155" i="1"/>
  <c r="O1155" i="1"/>
  <c r="N1155" i="1"/>
  <c r="M1155" i="1"/>
  <c r="L1155" i="1"/>
  <c r="Q1154" i="1"/>
  <c r="P1154" i="1"/>
  <c r="O1154" i="1"/>
  <c r="N1154" i="1"/>
  <c r="M1154" i="1"/>
  <c r="L1154" i="1"/>
  <c r="Q1153" i="1"/>
  <c r="P1153" i="1"/>
  <c r="O1153" i="1"/>
  <c r="N1153" i="1"/>
  <c r="M1153" i="1"/>
  <c r="L1153" i="1"/>
  <c r="Q1152" i="1"/>
  <c r="P1152" i="1"/>
  <c r="O1152" i="1"/>
  <c r="N1152" i="1"/>
  <c r="M1152" i="1"/>
  <c r="L1152" i="1"/>
  <c r="Q1151" i="1"/>
  <c r="P1151" i="1"/>
  <c r="O1151" i="1"/>
  <c r="N1151" i="1"/>
  <c r="M1151" i="1"/>
  <c r="L1151" i="1"/>
  <c r="Q1150" i="1"/>
  <c r="P1150" i="1"/>
  <c r="O1150" i="1"/>
  <c r="N1150" i="1"/>
  <c r="M1150" i="1"/>
  <c r="L1150" i="1"/>
  <c r="Q1149" i="1"/>
  <c r="P1149" i="1"/>
  <c r="O1149" i="1"/>
  <c r="N1149" i="1"/>
  <c r="M1149" i="1"/>
  <c r="L1149" i="1"/>
  <c r="Q1148" i="1"/>
  <c r="P1148" i="1"/>
  <c r="O1148" i="1"/>
  <c r="N1148" i="1"/>
  <c r="M1148" i="1"/>
  <c r="L1148" i="1"/>
  <c r="Q1147" i="1"/>
  <c r="P1147" i="1"/>
  <c r="O1147" i="1"/>
  <c r="N1147" i="1"/>
  <c r="M1147" i="1"/>
  <c r="L1147" i="1"/>
  <c r="Q1146" i="1"/>
  <c r="P1146" i="1"/>
  <c r="O1146" i="1"/>
  <c r="N1146" i="1"/>
  <c r="M1146" i="1"/>
  <c r="L1146" i="1"/>
  <c r="Q1145" i="1"/>
  <c r="P1145" i="1"/>
  <c r="O1145" i="1"/>
  <c r="N1145" i="1"/>
  <c r="M1145" i="1"/>
  <c r="L1145" i="1"/>
  <c r="Q1144" i="1"/>
  <c r="P1144" i="1"/>
  <c r="O1144" i="1"/>
  <c r="N1144" i="1"/>
  <c r="M1144" i="1"/>
  <c r="L1144" i="1"/>
  <c r="Q1143" i="1"/>
  <c r="P1143" i="1"/>
  <c r="O1143" i="1"/>
  <c r="N1143" i="1"/>
  <c r="M1143" i="1"/>
  <c r="L1143" i="1"/>
  <c r="Q1142" i="1"/>
  <c r="P1142" i="1"/>
  <c r="O1142" i="1"/>
  <c r="N1142" i="1"/>
  <c r="M1142" i="1"/>
  <c r="L1142" i="1"/>
  <c r="Q1141" i="1"/>
  <c r="P1141" i="1"/>
  <c r="O1141" i="1"/>
  <c r="N1141" i="1"/>
  <c r="M1141" i="1"/>
  <c r="L1141" i="1"/>
  <c r="Q1140" i="1"/>
  <c r="P1140" i="1"/>
  <c r="O1140" i="1"/>
  <c r="N1140" i="1"/>
  <c r="M1140" i="1"/>
  <c r="L1140" i="1"/>
  <c r="Q1139" i="1"/>
  <c r="P1139" i="1"/>
  <c r="O1139" i="1"/>
  <c r="N1139" i="1"/>
  <c r="M1139" i="1"/>
  <c r="L1139" i="1"/>
  <c r="Q1138" i="1"/>
  <c r="P1138" i="1"/>
  <c r="O1138" i="1"/>
  <c r="N1138" i="1"/>
  <c r="M1138" i="1"/>
  <c r="L1138" i="1"/>
  <c r="Q1137" i="1"/>
  <c r="P1137" i="1"/>
  <c r="O1137" i="1"/>
  <c r="N1137" i="1"/>
  <c r="M1137" i="1"/>
  <c r="L1137" i="1"/>
  <c r="Q1136" i="1"/>
  <c r="P1136" i="1"/>
  <c r="O1136" i="1"/>
  <c r="N1136" i="1"/>
  <c r="M1136" i="1"/>
  <c r="L1136" i="1"/>
  <c r="Q1135" i="1"/>
  <c r="P1135" i="1"/>
  <c r="O1135" i="1"/>
  <c r="N1135" i="1"/>
  <c r="M1135" i="1"/>
  <c r="L1135" i="1"/>
  <c r="Q1134" i="1"/>
  <c r="P1134" i="1"/>
  <c r="O1134" i="1"/>
  <c r="N1134" i="1"/>
  <c r="M1134" i="1"/>
  <c r="L1134" i="1"/>
  <c r="Q1133" i="1"/>
  <c r="P1133" i="1"/>
  <c r="O1133" i="1"/>
  <c r="N1133" i="1"/>
  <c r="M1133" i="1"/>
  <c r="L1133" i="1"/>
  <c r="Q1132" i="1"/>
  <c r="P1132" i="1"/>
  <c r="O1132" i="1"/>
  <c r="N1132" i="1"/>
  <c r="M1132" i="1"/>
  <c r="L1132" i="1"/>
  <c r="Q1131" i="1"/>
  <c r="P1131" i="1"/>
  <c r="O1131" i="1"/>
  <c r="N1131" i="1"/>
  <c r="M1131" i="1"/>
  <c r="L1131" i="1"/>
  <c r="Q1130" i="1"/>
  <c r="P1130" i="1"/>
  <c r="O1130" i="1"/>
  <c r="N1130" i="1"/>
  <c r="M1130" i="1"/>
  <c r="L1130" i="1"/>
  <c r="Q1129" i="1"/>
  <c r="P1129" i="1"/>
  <c r="O1129" i="1"/>
  <c r="N1129" i="1"/>
  <c r="M1129" i="1"/>
  <c r="L1129" i="1"/>
  <c r="Q1128" i="1"/>
  <c r="P1128" i="1"/>
  <c r="O1128" i="1"/>
  <c r="N1128" i="1"/>
  <c r="M1128" i="1"/>
  <c r="L1128" i="1"/>
  <c r="Q1127" i="1"/>
  <c r="P1127" i="1"/>
  <c r="O1127" i="1"/>
  <c r="N1127" i="1"/>
  <c r="M1127" i="1"/>
  <c r="L1127" i="1"/>
  <c r="Q1126" i="1"/>
  <c r="P1126" i="1"/>
  <c r="O1126" i="1"/>
  <c r="N1126" i="1"/>
  <c r="M1126" i="1"/>
  <c r="L1126" i="1"/>
  <c r="Q1125" i="1"/>
  <c r="P1125" i="1"/>
  <c r="O1125" i="1"/>
  <c r="N1125" i="1"/>
  <c r="M1125" i="1"/>
  <c r="L1125" i="1"/>
  <c r="Q1124" i="1"/>
  <c r="P1124" i="1"/>
  <c r="O1124" i="1"/>
  <c r="N1124" i="1"/>
  <c r="M1124" i="1"/>
  <c r="L1124" i="1"/>
  <c r="Q1123" i="1"/>
  <c r="P1123" i="1"/>
  <c r="O1123" i="1"/>
  <c r="N1123" i="1"/>
  <c r="M1123" i="1"/>
  <c r="L1123" i="1"/>
  <c r="Q1122" i="1"/>
  <c r="P1122" i="1"/>
  <c r="O1122" i="1"/>
  <c r="N1122" i="1"/>
  <c r="M1122" i="1"/>
  <c r="L1122" i="1"/>
  <c r="Q1121" i="1"/>
  <c r="P1121" i="1"/>
  <c r="O1121" i="1"/>
  <c r="N1121" i="1"/>
  <c r="M1121" i="1"/>
  <c r="L1121" i="1"/>
  <c r="Q1120" i="1"/>
  <c r="P1120" i="1"/>
  <c r="O1120" i="1"/>
  <c r="N1120" i="1"/>
  <c r="M1120" i="1"/>
  <c r="L1120" i="1"/>
  <c r="Q1119" i="1"/>
  <c r="P1119" i="1"/>
  <c r="O1119" i="1"/>
  <c r="N1119" i="1"/>
  <c r="M1119" i="1"/>
  <c r="L1119" i="1"/>
  <c r="Q1118" i="1"/>
  <c r="P1118" i="1"/>
  <c r="O1118" i="1"/>
  <c r="N1118" i="1"/>
  <c r="M1118" i="1"/>
  <c r="L1118" i="1"/>
  <c r="Q1117" i="1"/>
  <c r="P1117" i="1"/>
  <c r="O1117" i="1"/>
  <c r="N1117" i="1"/>
  <c r="M1117" i="1"/>
  <c r="L1117" i="1"/>
  <c r="Q1116" i="1"/>
  <c r="P1116" i="1"/>
  <c r="O1116" i="1"/>
  <c r="N1116" i="1"/>
  <c r="M1116" i="1"/>
  <c r="L1116" i="1"/>
  <c r="Q1115" i="1"/>
  <c r="P1115" i="1"/>
  <c r="O1115" i="1"/>
  <c r="N1115" i="1"/>
  <c r="M1115" i="1"/>
  <c r="L1115" i="1"/>
  <c r="Q1114" i="1"/>
  <c r="P1114" i="1"/>
  <c r="O1114" i="1"/>
  <c r="N1114" i="1"/>
  <c r="M1114" i="1"/>
  <c r="L1114" i="1"/>
  <c r="Q1113" i="1"/>
  <c r="P1113" i="1"/>
  <c r="O1113" i="1"/>
  <c r="N1113" i="1"/>
  <c r="M1113" i="1"/>
  <c r="L1113" i="1"/>
  <c r="Q1112" i="1"/>
  <c r="P1112" i="1"/>
  <c r="O1112" i="1"/>
  <c r="N1112" i="1"/>
  <c r="M1112" i="1"/>
  <c r="L1112" i="1"/>
  <c r="Q1111" i="1"/>
  <c r="P1111" i="1"/>
  <c r="O1111" i="1"/>
  <c r="N1111" i="1"/>
  <c r="M1111" i="1"/>
  <c r="L1111" i="1"/>
  <c r="Q1110" i="1"/>
  <c r="P1110" i="1"/>
  <c r="O1110" i="1"/>
  <c r="N1110" i="1"/>
  <c r="M1110" i="1"/>
  <c r="L1110" i="1"/>
  <c r="Q1109" i="1"/>
  <c r="P1109" i="1"/>
  <c r="O1109" i="1"/>
  <c r="N1109" i="1"/>
  <c r="M1109" i="1"/>
  <c r="L1109" i="1"/>
  <c r="Q1108" i="1"/>
  <c r="P1108" i="1"/>
  <c r="O1108" i="1"/>
  <c r="N1108" i="1"/>
  <c r="M1108" i="1"/>
  <c r="L1108" i="1"/>
  <c r="Q1107" i="1"/>
  <c r="P1107" i="1"/>
  <c r="O1107" i="1"/>
  <c r="N1107" i="1"/>
  <c r="M1107" i="1"/>
  <c r="L1107" i="1"/>
  <c r="Q1106" i="1"/>
  <c r="P1106" i="1"/>
  <c r="O1106" i="1"/>
  <c r="N1106" i="1"/>
  <c r="M1106" i="1"/>
  <c r="L1106" i="1"/>
  <c r="Q1105" i="1"/>
  <c r="P1105" i="1"/>
  <c r="O1105" i="1"/>
  <c r="N1105" i="1"/>
  <c r="M1105" i="1"/>
  <c r="L1105" i="1"/>
  <c r="Q1104" i="1"/>
  <c r="P1104" i="1"/>
  <c r="O1104" i="1"/>
  <c r="N1104" i="1"/>
  <c r="M1104" i="1"/>
  <c r="L1104" i="1"/>
  <c r="Q1103" i="1"/>
  <c r="P1103" i="1"/>
  <c r="O1103" i="1"/>
  <c r="N1103" i="1"/>
  <c r="M1103" i="1"/>
  <c r="L1103" i="1"/>
  <c r="Q1102" i="1"/>
  <c r="P1102" i="1"/>
  <c r="O1102" i="1"/>
  <c r="N1102" i="1"/>
  <c r="M1102" i="1"/>
  <c r="L1102" i="1"/>
  <c r="Q1101" i="1"/>
  <c r="P1101" i="1"/>
  <c r="O1101" i="1"/>
  <c r="N1101" i="1"/>
  <c r="M1101" i="1"/>
  <c r="L1101" i="1"/>
  <c r="Q1100" i="1"/>
  <c r="P1100" i="1"/>
  <c r="O1100" i="1"/>
  <c r="N1100" i="1"/>
  <c r="M1100" i="1"/>
  <c r="L1100" i="1"/>
  <c r="Q1099" i="1"/>
  <c r="P1099" i="1"/>
  <c r="O1099" i="1"/>
  <c r="N1099" i="1"/>
  <c r="M1099" i="1"/>
  <c r="L1099" i="1"/>
  <c r="Q1098" i="1"/>
  <c r="P1098" i="1"/>
  <c r="O1098" i="1"/>
  <c r="N1098" i="1"/>
  <c r="M1098" i="1"/>
  <c r="L1098" i="1"/>
  <c r="Q1097" i="1"/>
  <c r="P1097" i="1"/>
  <c r="O1097" i="1"/>
  <c r="N1097" i="1"/>
  <c r="M1097" i="1"/>
  <c r="L1097" i="1"/>
  <c r="Q1096" i="1"/>
  <c r="P1096" i="1"/>
  <c r="O1096" i="1"/>
  <c r="N1096" i="1"/>
  <c r="M1096" i="1"/>
  <c r="L1096" i="1"/>
  <c r="Q1095" i="1"/>
  <c r="P1095" i="1"/>
  <c r="O1095" i="1"/>
  <c r="N1095" i="1"/>
  <c r="M1095" i="1"/>
  <c r="L1095" i="1"/>
  <c r="Q1094" i="1"/>
  <c r="P1094" i="1"/>
  <c r="O1094" i="1"/>
  <c r="N1094" i="1"/>
  <c r="M1094" i="1"/>
  <c r="L1094" i="1"/>
  <c r="Q1093" i="1"/>
  <c r="P1093" i="1"/>
  <c r="O1093" i="1"/>
  <c r="N1093" i="1"/>
  <c r="M1093" i="1"/>
  <c r="L1093" i="1"/>
  <c r="Q1092" i="1"/>
  <c r="P1092" i="1"/>
  <c r="O1092" i="1"/>
  <c r="N1092" i="1"/>
  <c r="M1092" i="1"/>
  <c r="L1092" i="1"/>
  <c r="Q1091" i="1"/>
  <c r="P1091" i="1"/>
  <c r="O1091" i="1"/>
  <c r="N1091" i="1"/>
  <c r="M1091" i="1"/>
  <c r="L1091" i="1"/>
  <c r="Q1090" i="1"/>
  <c r="P1090" i="1"/>
  <c r="O1090" i="1"/>
  <c r="N1090" i="1"/>
  <c r="M1090" i="1"/>
  <c r="L1090" i="1"/>
  <c r="Q1089" i="1"/>
  <c r="P1089" i="1"/>
  <c r="O1089" i="1"/>
  <c r="N1089" i="1"/>
  <c r="M1089" i="1"/>
  <c r="L1089" i="1"/>
  <c r="Q1088" i="1"/>
  <c r="P1088" i="1"/>
  <c r="O1088" i="1"/>
  <c r="N1088" i="1"/>
  <c r="M1088" i="1"/>
  <c r="L1088" i="1"/>
  <c r="Q1086" i="1"/>
  <c r="P1086" i="1"/>
  <c r="O1086" i="1"/>
  <c r="N1086" i="1"/>
  <c r="M1086" i="1"/>
  <c r="L1086" i="1"/>
  <c r="Q1085" i="1"/>
  <c r="P1085" i="1"/>
  <c r="O1085" i="1"/>
  <c r="N1085" i="1"/>
  <c r="M1085" i="1"/>
  <c r="L1085" i="1"/>
  <c r="Q1084" i="1"/>
  <c r="P1084" i="1"/>
  <c r="O1084" i="1"/>
  <c r="N1084" i="1"/>
  <c r="M1084" i="1"/>
  <c r="L1084" i="1"/>
  <c r="Q1083" i="1"/>
  <c r="P1083" i="1"/>
  <c r="O1083" i="1"/>
  <c r="N1083" i="1"/>
  <c r="M1083" i="1"/>
  <c r="L1083" i="1"/>
  <c r="Q1082" i="1"/>
  <c r="P1082" i="1"/>
  <c r="O1082" i="1"/>
  <c r="N1082" i="1"/>
  <c r="M1082" i="1"/>
  <c r="L1082" i="1"/>
  <c r="Q1081" i="1"/>
  <c r="P1081" i="1"/>
  <c r="O1081" i="1"/>
  <c r="N1081" i="1"/>
  <c r="M1081" i="1"/>
  <c r="L1081" i="1"/>
  <c r="Q1080" i="1"/>
  <c r="P1080" i="1"/>
  <c r="O1080" i="1"/>
  <c r="N1080" i="1"/>
  <c r="M1080" i="1"/>
  <c r="L1080" i="1"/>
  <c r="Q1079" i="1"/>
  <c r="P1079" i="1"/>
  <c r="O1079" i="1"/>
  <c r="N1079" i="1"/>
  <c r="M1079" i="1"/>
  <c r="L1079" i="1"/>
  <c r="Q1078" i="1"/>
  <c r="P1078" i="1"/>
  <c r="O1078" i="1"/>
  <c r="N1078" i="1"/>
  <c r="M1078" i="1"/>
  <c r="L1078" i="1"/>
  <c r="Q1077" i="1"/>
  <c r="P1077" i="1"/>
  <c r="O1077" i="1"/>
  <c r="N1077" i="1"/>
  <c r="M1077" i="1"/>
  <c r="L1077" i="1"/>
  <c r="Q1076" i="1"/>
  <c r="P1076" i="1"/>
  <c r="O1076" i="1"/>
  <c r="N1076" i="1"/>
  <c r="M1076" i="1"/>
  <c r="L1076" i="1"/>
  <c r="Q1075" i="1"/>
  <c r="P1075" i="1"/>
  <c r="O1075" i="1"/>
  <c r="N1075" i="1"/>
  <c r="M1075" i="1"/>
  <c r="L1075" i="1"/>
  <c r="Q1074" i="1"/>
  <c r="P1074" i="1"/>
  <c r="O1074" i="1"/>
  <c r="N1074" i="1"/>
  <c r="M1074" i="1"/>
  <c r="L1074" i="1"/>
  <c r="Q1073" i="1"/>
  <c r="P1073" i="1"/>
  <c r="O1073" i="1"/>
  <c r="N1073" i="1"/>
  <c r="M1073" i="1"/>
  <c r="L1073" i="1"/>
  <c r="Q1072" i="1"/>
  <c r="P1072" i="1"/>
  <c r="O1072" i="1"/>
  <c r="N1072" i="1"/>
  <c r="M1072" i="1"/>
  <c r="L1072" i="1"/>
  <c r="Q1071" i="1"/>
  <c r="P1071" i="1"/>
  <c r="O1071" i="1"/>
  <c r="N1071" i="1"/>
  <c r="M1071" i="1"/>
  <c r="L1071" i="1"/>
  <c r="Q1070" i="1"/>
  <c r="P1070" i="1"/>
  <c r="O1070" i="1"/>
  <c r="N1070" i="1"/>
  <c r="M1070" i="1"/>
  <c r="L1070" i="1"/>
  <c r="Q1069" i="1"/>
  <c r="P1069" i="1"/>
  <c r="O1069" i="1"/>
  <c r="N1069" i="1"/>
  <c r="M1069" i="1"/>
  <c r="L1069" i="1"/>
  <c r="Q1068" i="1"/>
  <c r="P1068" i="1"/>
  <c r="O1068" i="1"/>
  <c r="N1068" i="1"/>
  <c r="M1068" i="1"/>
  <c r="L1068" i="1"/>
  <c r="Q1067" i="1"/>
  <c r="P1067" i="1"/>
  <c r="O1067" i="1"/>
  <c r="N1067" i="1"/>
  <c r="M1067" i="1"/>
  <c r="L1067" i="1"/>
  <c r="Q1066" i="1"/>
  <c r="P1066" i="1"/>
  <c r="O1066" i="1"/>
  <c r="N1066" i="1"/>
  <c r="M1066" i="1"/>
  <c r="L1066" i="1"/>
  <c r="Q1065" i="1"/>
  <c r="P1065" i="1"/>
  <c r="O1065" i="1"/>
  <c r="N1065" i="1"/>
  <c r="M1065" i="1"/>
  <c r="L1065" i="1"/>
  <c r="Q1064" i="1"/>
  <c r="P1064" i="1"/>
  <c r="O1064" i="1"/>
  <c r="N1064" i="1"/>
  <c r="M1064" i="1"/>
  <c r="L1064" i="1"/>
  <c r="Q1063" i="1"/>
  <c r="P1063" i="1"/>
  <c r="O1063" i="1"/>
  <c r="N1063" i="1"/>
  <c r="M1063" i="1"/>
  <c r="L1063" i="1"/>
  <c r="Q1062" i="1"/>
  <c r="P1062" i="1"/>
  <c r="O1062" i="1"/>
  <c r="N1062" i="1"/>
  <c r="M1062" i="1"/>
  <c r="L1062" i="1"/>
  <c r="Q1061" i="1"/>
  <c r="P1061" i="1"/>
  <c r="O1061" i="1"/>
  <c r="N1061" i="1"/>
  <c r="M1061" i="1"/>
  <c r="L1061" i="1"/>
  <c r="Q1060" i="1"/>
  <c r="P1060" i="1"/>
  <c r="O1060" i="1"/>
  <c r="N1060" i="1"/>
  <c r="M1060" i="1"/>
  <c r="L1060" i="1"/>
  <c r="Q1059" i="1"/>
  <c r="P1059" i="1"/>
  <c r="O1059" i="1"/>
  <c r="N1059" i="1"/>
  <c r="M1059" i="1"/>
  <c r="L1059" i="1"/>
  <c r="Q1058" i="1"/>
  <c r="P1058" i="1"/>
  <c r="O1058" i="1"/>
  <c r="N1058" i="1"/>
  <c r="M1058" i="1"/>
  <c r="L1058" i="1"/>
  <c r="Q1057" i="1"/>
  <c r="P1057" i="1"/>
  <c r="O1057" i="1"/>
  <c r="N1057" i="1"/>
  <c r="M1057" i="1"/>
  <c r="L1057" i="1"/>
  <c r="Q1056" i="1"/>
  <c r="P1056" i="1"/>
  <c r="O1056" i="1"/>
  <c r="N1056" i="1"/>
  <c r="M1056" i="1"/>
  <c r="L1056" i="1"/>
  <c r="Q1055" i="1"/>
  <c r="P1055" i="1"/>
  <c r="O1055" i="1"/>
  <c r="N1055" i="1"/>
  <c r="M1055" i="1"/>
  <c r="L1055" i="1"/>
  <c r="Q1054" i="1"/>
  <c r="P1054" i="1"/>
  <c r="O1054" i="1"/>
  <c r="N1054" i="1"/>
  <c r="M1054" i="1"/>
  <c r="L1054" i="1"/>
  <c r="Q1053" i="1"/>
  <c r="P1053" i="1"/>
  <c r="O1053" i="1"/>
  <c r="N1053" i="1"/>
  <c r="M1053" i="1"/>
  <c r="L1053" i="1"/>
  <c r="Q1052" i="1"/>
  <c r="P1052" i="1"/>
  <c r="O1052" i="1"/>
  <c r="N1052" i="1"/>
  <c r="M1052" i="1"/>
  <c r="L1052" i="1"/>
  <c r="Q1050" i="1"/>
  <c r="P1050" i="1"/>
  <c r="O1050" i="1"/>
  <c r="N1050" i="1"/>
  <c r="M1050" i="1"/>
  <c r="L1050" i="1"/>
  <c r="Q1049" i="1"/>
  <c r="P1049" i="1"/>
  <c r="O1049" i="1"/>
  <c r="N1049" i="1"/>
  <c r="M1049" i="1"/>
  <c r="L1049" i="1"/>
  <c r="Q1048" i="1"/>
  <c r="P1048" i="1"/>
  <c r="O1048" i="1"/>
  <c r="N1048" i="1"/>
  <c r="M1048" i="1"/>
  <c r="L1048" i="1"/>
  <c r="Q1047" i="1"/>
  <c r="P1047" i="1"/>
  <c r="O1047" i="1"/>
  <c r="N1047" i="1"/>
  <c r="M1047" i="1"/>
  <c r="L1047" i="1"/>
  <c r="Q1046" i="1"/>
  <c r="P1046" i="1"/>
  <c r="O1046" i="1"/>
  <c r="N1046" i="1"/>
  <c r="M1046" i="1"/>
  <c r="L1046" i="1"/>
  <c r="Q1045" i="1"/>
  <c r="P1045" i="1"/>
  <c r="O1045" i="1"/>
  <c r="N1045" i="1"/>
  <c r="M1045" i="1"/>
  <c r="L1045" i="1"/>
  <c r="Q1044" i="1"/>
  <c r="P1044" i="1"/>
  <c r="O1044" i="1"/>
  <c r="N1044" i="1"/>
  <c r="M1044" i="1"/>
  <c r="L1044" i="1"/>
  <c r="Q1043" i="1"/>
  <c r="P1043" i="1"/>
  <c r="O1043" i="1"/>
  <c r="N1043" i="1"/>
  <c r="M1043" i="1"/>
  <c r="L1043" i="1"/>
  <c r="Q1042" i="1"/>
  <c r="P1042" i="1"/>
  <c r="O1042" i="1"/>
  <c r="N1042" i="1"/>
  <c r="M1042" i="1"/>
  <c r="L1042" i="1"/>
  <c r="Q1041" i="1"/>
  <c r="P1041" i="1"/>
  <c r="O1041" i="1"/>
  <c r="N1041" i="1"/>
  <c r="M1041" i="1"/>
  <c r="L1041" i="1"/>
  <c r="Q1040" i="1"/>
  <c r="P1040" i="1"/>
  <c r="O1040" i="1"/>
  <c r="N1040" i="1"/>
  <c r="M1040" i="1"/>
  <c r="L1040" i="1"/>
  <c r="Q1039" i="1"/>
  <c r="P1039" i="1"/>
  <c r="O1039" i="1"/>
  <c r="N1039" i="1"/>
  <c r="M1039" i="1"/>
  <c r="L1039" i="1"/>
  <c r="Q1038" i="1"/>
  <c r="P1038" i="1"/>
  <c r="O1038" i="1"/>
  <c r="N1038" i="1"/>
  <c r="M1038" i="1"/>
  <c r="L1038" i="1"/>
  <c r="Q1037" i="1"/>
  <c r="P1037" i="1"/>
  <c r="O1037" i="1"/>
  <c r="N1037" i="1"/>
  <c r="M1037" i="1"/>
  <c r="L1037" i="1"/>
  <c r="Q1036" i="1"/>
  <c r="P1036" i="1"/>
  <c r="O1036" i="1"/>
  <c r="N1036" i="1"/>
  <c r="M1036" i="1"/>
  <c r="L1036" i="1"/>
  <c r="Q1035" i="1"/>
  <c r="P1035" i="1"/>
  <c r="O1035" i="1"/>
  <c r="N1035" i="1"/>
  <c r="M1035" i="1"/>
  <c r="L1035" i="1"/>
  <c r="Q1034" i="1"/>
  <c r="P1034" i="1"/>
  <c r="O1034" i="1"/>
  <c r="N1034" i="1"/>
  <c r="M1034" i="1"/>
  <c r="L1034" i="1"/>
  <c r="Q1033" i="1"/>
  <c r="P1033" i="1"/>
  <c r="O1033" i="1"/>
  <c r="N1033" i="1"/>
  <c r="M1033" i="1"/>
  <c r="L1033" i="1"/>
  <c r="Q1032" i="1"/>
  <c r="P1032" i="1"/>
  <c r="O1032" i="1"/>
  <c r="N1032" i="1"/>
  <c r="M1032" i="1"/>
  <c r="L1032" i="1"/>
  <c r="Q1031" i="1"/>
  <c r="P1031" i="1"/>
  <c r="O1031" i="1"/>
  <c r="N1031" i="1"/>
  <c r="M1031" i="1"/>
  <c r="L1031" i="1"/>
  <c r="Q1030" i="1"/>
  <c r="P1030" i="1"/>
  <c r="O1030" i="1"/>
  <c r="N1030" i="1"/>
  <c r="M1030" i="1"/>
  <c r="L1030" i="1"/>
  <c r="Q1029" i="1"/>
  <c r="P1029" i="1"/>
  <c r="O1029" i="1"/>
  <c r="N1029" i="1"/>
  <c r="M1029" i="1"/>
  <c r="L1029" i="1"/>
  <c r="Q1028" i="1"/>
  <c r="P1028" i="1"/>
  <c r="O1028" i="1"/>
  <c r="N1028" i="1"/>
  <c r="M1028" i="1"/>
  <c r="L1028" i="1"/>
  <c r="Q1027" i="1"/>
  <c r="P1027" i="1"/>
  <c r="O1027" i="1"/>
  <c r="N1027" i="1"/>
  <c r="M1027" i="1"/>
  <c r="L1027" i="1"/>
  <c r="Q1026" i="1"/>
  <c r="P1026" i="1"/>
  <c r="O1026" i="1"/>
  <c r="N1026" i="1"/>
  <c r="M1026" i="1"/>
  <c r="L1026" i="1"/>
  <c r="Q1025" i="1"/>
  <c r="P1025" i="1"/>
  <c r="O1025" i="1"/>
  <c r="N1025" i="1"/>
  <c r="M1025" i="1"/>
  <c r="L1025" i="1"/>
  <c r="Q1024" i="1"/>
  <c r="P1024" i="1"/>
  <c r="O1024" i="1"/>
  <c r="N1024" i="1"/>
  <c r="M1024" i="1"/>
  <c r="L1024" i="1"/>
  <c r="Q1023" i="1"/>
  <c r="P1023" i="1"/>
  <c r="O1023" i="1"/>
  <c r="N1023" i="1"/>
  <c r="M1023" i="1"/>
  <c r="L1023" i="1"/>
  <c r="Q1022" i="1"/>
  <c r="P1022" i="1"/>
  <c r="O1022" i="1"/>
  <c r="N1022" i="1"/>
  <c r="M1022" i="1"/>
  <c r="L1022" i="1"/>
  <c r="Q1021" i="1"/>
  <c r="P1021" i="1"/>
  <c r="O1021" i="1"/>
  <c r="N1021" i="1"/>
  <c r="M1021" i="1"/>
  <c r="L1021" i="1"/>
  <c r="Q1020" i="1"/>
  <c r="P1020" i="1"/>
  <c r="O1020" i="1"/>
  <c r="N1020" i="1"/>
  <c r="M1020" i="1"/>
  <c r="L1020" i="1"/>
  <c r="Q1019" i="1"/>
  <c r="P1019" i="1"/>
  <c r="O1019" i="1"/>
  <c r="N1019" i="1"/>
  <c r="M1019" i="1"/>
  <c r="L1019" i="1"/>
  <c r="Q1018" i="1"/>
  <c r="P1018" i="1"/>
  <c r="O1018" i="1"/>
  <c r="N1018" i="1"/>
  <c r="M1018" i="1"/>
  <c r="L1018" i="1"/>
  <c r="Q1017" i="1"/>
  <c r="P1017" i="1"/>
  <c r="O1017" i="1"/>
  <c r="N1017" i="1"/>
  <c r="M1017" i="1"/>
  <c r="L1017" i="1"/>
  <c r="Q1016" i="1"/>
  <c r="P1016" i="1"/>
  <c r="O1016" i="1"/>
  <c r="N1016" i="1"/>
  <c r="M1016" i="1"/>
  <c r="L1016" i="1"/>
  <c r="Q1015" i="1"/>
  <c r="P1015" i="1"/>
  <c r="O1015" i="1"/>
  <c r="N1015" i="1"/>
  <c r="M1015" i="1"/>
  <c r="L1015" i="1"/>
  <c r="Q1014" i="1"/>
  <c r="P1014" i="1"/>
  <c r="O1014" i="1"/>
  <c r="N1014" i="1"/>
  <c r="M1014" i="1"/>
  <c r="L1014" i="1"/>
  <c r="Q1013" i="1"/>
  <c r="P1013" i="1"/>
  <c r="O1013" i="1"/>
  <c r="N1013" i="1"/>
  <c r="M1013" i="1"/>
  <c r="L1013" i="1"/>
  <c r="Q1012" i="1"/>
  <c r="P1012" i="1"/>
  <c r="O1012" i="1"/>
  <c r="N1012" i="1"/>
  <c r="M1012" i="1"/>
  <c r="L1012" i="1"/>
  <c r="Q1011" i="1"/>
  <c r="P1011" i="1"/>
  <c r="O1011" i="1"/>
  <c r="N1011" i="1"/>
  <c r="M1011" i="1"/>
  <c r="L1011" i="1"/>
  <c r="Q1010" i="1"/>
  <c r="P1010" i="1"/>
  <c r="O1010" i="1"/>
  <c r="N1010" i="1"/>
  <c r="M1010" i="1"/>
  <c r="L1010" i="1"/>
  <c r="Q1009" i="1"/>
  <c r="P1009" i="1"/>
  <c r="O1009" i="1"/>
  <c r="N1009" i="1"/>
  <c r="M1009" i="1"/>
  <c r="L1009" i="1"/>
  <c r="Q1008" i="1"/>
  <c r="P1008" i="1"/>
  <c r="O1008" i="1"/>
  <c r="N1008" i="1"/>
  <c r="M1008" i="1"/>
  <c r="L1008" i="1"/>
  <c r="Q1007" i="1"/>
  <c r="P1007" i="1"/>
  <c r="O1007" i="1"/>
  <c r="N1007" i="1"/>
  <c r="M1007" i="1"/>
  <c r="L1007" i="1"/>
  <c r="Q1006" i="1"/>
  <c r="P1006" i="1"/>
  <c r="O1006" i="1"/>
  <c r="N1006" i="1"/>
  <c r="M1006" i="1"/>
  <c r="L1006" i="1"/>
  <c r="Q1005" i="1"/>
  <c r="P1005" i="1"/>
  <c r="O1005" i="1"/>
  <c r="N1005" i="1"/>
  <c r="M1005" i="1"/>
  <c r="L1005" i="1"/>
  <c r="Q1004" i="1"/>
  <c r="P1004" i="1"/>
  <c r="O1004" i="1"/>
  <c r="N1004" i="1"/>
  <c r="M1004" i="1"/>
  <c r="L1004" i="1"/>
  <c r="Q1003" i="1"/>
  <c r="P1003" i="1"/>
  <c r="O1003" i="1"/>
  <c r="N1003" i="1"/>
  <c r="M1003" i="1"/>
  <c r="L1003" i="1"/>
  <c r="Q1002" i="1"/>
  <c r="P1002" i="1"/>
  <c r="O1002" i="1"/>
  <c r="N1002" i="1"/>
  <c r="M1002" i="1"/>
  <c r="L1002" i="1"/>
  <c r="Q1001" i="1"/>
  <c r="P1001" i="1"/>
  <c r="O1001" i="1"/>
  <c r="N1001" i="1"/>
  <c r="M1001" i="1"/>
  <c r="L1001" i="1"/>
  <c r="Q1000" i="1"/>
  <c r="P1000" i="1"/>
  <c r="O1000" i="1"/>
  <c r="N1000" i="1"/>
  <c r="M1000" i="1"/>
  <c r="L1000" i="1"/>
  <c r="Q999" i="1"/>
  <c r="P999" i="1"/>
  <c r="O999" i="1"/>
  <c r="N999" i="1"/>
  <c r="M999" i="1"/>
  <c r="L999" i="1"/>
  <c r="Q998" i="1"/>
  <c r="P998" i="1"/>
  <c r="O998" i="1"/>
  <c r="N998" i="1"/>
  <c r="M998" i="1"/>
  <c r="L998" i="1"/>
  <c r="Q997" i="1"/>
  <c r="P997" i="1"/>
  <c r="O997" i="1"/>
  <c r="N997" i="1"/>
  <c r="M997" i="1"/>
  <c r="L997" i="1"/>
  <c r="Q996" i="1"/>
  <c r="P996" i="1"/>
  <c r="O996" i="1"/>
  <c r="N996" i="1"/>
  <c r="M996" i="1"/>
  <c r="L996" i="1"/>
  <c r="Q995" i="1"/>
  <c r="P995" i="1"/>
  <c r="O995" i="1"/>
  <c r="N995" i="1"/>
  <c r="M995" i="1"/>
  <c r="L995" i="1"/>
  <c r="Q994" i="1"/>
  <c r="P994" i="1"/>
  <c r="O994" i="1"/>
  <c r="N994" i="1"/>
  <c r="M994" i="1"/>
  <c r="L994" i="1"/>
  <c r="Q993" i="1"/>
  <c r="P993" i="1"/>
  <c r="O993" i="1"/>
  <c r="N993" i="1"/>
  <c r="M993" i="1"/>
  <c r="L993" i="1"/>
  <c r="Q992" i="1"/>
  <c r="P992" i="1"/>
  <c r="O992" i="1"/>
  <c r="N992" i="1"/>
  <c r="M992" i="1"/>
  <c r="L992" i="1"/>
  <c r="Q991" i="1"/>
  <c r="P991" i="1"/>
  <c r="O991" i="1"/>
  <c r="N991" i="1"/>
  <c r="M991" i="1"/>
  <c r="L991" i="1"/>
  <c r="Q990" i="1"/>
  <c r="P990" i="1"/>
  <c r="O990" i="1"/>
  <c r="N990" i="1"/>
  <c r="M990" i="1"/>
  <c r="L990" i="1"/>
  <c r="Q989" i="1"/>
  <c r="P989" i="1"/>
  <c r="O989" i="1"/>
  <c r="N989" i="1"/>
  <c r="M989" i="1"/>
  <c r="L989" i="1"/>
  <c r="Q988" i="1"/>
  <c r="P988" i="1"/>
  <c r="O988" i="1"/>
  <c r="N988" i="1"/>
  <c r="M988" i="1"/>
  <c r="L988" i="1"/>
  <c r="Q987" i="1"/>
  <c r="P987" i="1"/>
  <c r="O987" i="1"/>
  <c r="N987" i="1"/>
  <c r="M987" i="1"/>
  <c r="L987" i="1"/>
  <c r="Q986" i="1"/>
  <c r="P986" i="1"/>
  <c r="O986" i="1"/>
  <c r="N986" i="1"/>
  <c r="M986" i="1"/>
  <c r="L986" i="1"/>
  <c r="Q985" i="1"/>
  <c r="P985" i="1"/>
  <c r="O985" i="1"/>
  <c r="N985" i="1"/>
  <c r="M985" i="1"/>
  <c r="L985" i="1"/>
  <c r="Q984" i="1"/>
  <c r="P984" i="1"/>
  <c r="O984" i="1"/>
  <c r="N984" i="1"/>
  <c r="M984" i="1"/>
  <c r="L984" i="1"/>
  <c r="Q983" i="1"/>
  <c r="P983" i="1"/>
  <c r="O983" i="1"/>
  <c r="N983" i="1"/>
  <c r="M983" i="1"/>
  <c r="L983" i="1"/>
  <c r="Q982" i="1"/>
  <c r="P982" i="1"/>
  <c r="O982" i="1"/>
  <c r="N982" i="1"/>
  <c r="M982" i="1"/>
  <c r="L982" i="1"/>
  <c r="Q981" i="1"/>
  <c r="P981" i="1"/>
  <c r="O981" i="1"/>
  <c r="N981" i="1"/>
  <c r="M981" i="1"/>
  <c r="L981" i="1"/>
  <c r="Q980" i="1"/>
  <c r="P980" i="1"/>
  <c r="O980" i="1"/>
  <c r="N980" i="1"/>
  <c r="M980" i="1"/>
  <c r="L980" i="1"/>
  <c r="Q979" i="1"/>
  <c r="P979" i="1"/>
  <c r="O979" i="1"/>
  <c r="N979" i="1"/>
  <c r="M979" i="1"/>
  <c r="L979" i="1"/>
  <c r="Q978" i="1"/>
  <c r="P978" i="1"/>
  <c r="O978" i="1"/>
  <c r="N978" i="1"/>
  <c r="M978" i="1"/>
  <c r="L978" i="1"/>
  <c r="Q977" i="1"/>
  <c r="P977" i="1"/>
  <c r="O977" i="1"/>
  <c r="N977" i="1"/>
  <c r="M977" i="1"/>
  <c r="L977" i="1"/>
  <c r="Q976" i="1"/>
  <c r="P976" i="1"/>
  <c r="O976" i="1"/>
  <c r="N976" i="1"/>
  <c r="M976" i="1"/>
  <c r="L976" i="1"/>
  <c r="Q975" i="1"/>
  <c r="P975" i="1"/>
  <c r="O975" i="1"/>
  <c r="N975" i="1"/>
  <c r="M975" i="1"/>
  <c r="L975" i="1"/>
  <c r="Q974" i="1"/>
  <c r="P974" i="1"/>
  <c r="O974" i="1"/>
  <c r="N974" i="1"/>
  <c r="M974" i="1"/>
  <c r="L974" i="1"/>
  <c r="Q973" i="1"/>
  <c r="P973" i="1"/>
  <c r="O973" i="1"/>
  <c r="N973" i="1"/>
  <c r="M973" i="1"/>
  <c r="L973" i="1"/>
  <c r="Q972" i="1"/>
  <c r="P972" i="1"/>
  <c r="O972" i="1"/>
  <c r="N972" i="1"/>
  <c r="M972" i="1"/>
  <c r="L972" i="1"/>
  <c r="Q971" i="1"/>
  <c r="P971" i="1"/>
  <c r="O971" i="1"/>
  <c r="N971" i="1"/>
  <c r="M971" i="1"/>
  <c r="L971" i="1"/>
  <c r="Q970" i="1"/>
  <c r="P970" i="1"/>
  <c r="O970" i="1"/>
  <c r="N970" i="1"/>
  <c r="M970" i="1"/>
  <c r="L970" i="1"/>
  <c r="Q969" i="1"/>
  <c r="P969" i="1"/>
  <c r="O969" i="1"/>
  <c r="N969" i="1"/>
  <c r="M969" i="1"/>
  <c r="L969" i="1"/>
  <c r="Q968" i="1"/>
  <c r="P968" i="1"/>
  <c r="O968" i="1"/>
  <c r="N968" i="1"/>
  <c r="M968" i="1"/>
  <c r="L968" i="1"/>
  <c r="Q967" i="1"/>
  <c r="P967" i="1"/>
  <c r="O967" i="1"/>
  <c r="N967" i="1"/>
  <c r="M967" i="1"/>
  <c r="L967" i="1"/>
  <c r="Q966" i="1"/>
  <c r="P966" i="1"/>
  <c r="O966" i="1"/>
  <c r="N966" i="1"/>
  <c r="M966" i="1"/>
  <c r="L966" i="1"/>
  <c r="Q965" i="1"/>
  <c r="P965" i="1"/>
  <c r="O965" i="1"/>
  <c r="N965" i="1"/>
  <c r="M965" i="1"/>
  <c r="L965" i="1"/>
  <c r="Q964" i="1"/>
  <c r="P964" i="1"/>
  <c r="O964" i="1"/>
  <c r="N964" i="1"/>
  <c r="M964" i="1"/>
  <c r="L964" i="1"/>
  <c r="Q962" i="1"/>
  <c r="P962" i="1"/>
  <c r="O962" i="1"/>
  <c r="N962" i="1"/>
  <c r="M962" i="1"/>
  <c r="L962" i="1"/>
  <c r="Q961" i="1"/>
  <c r="P961" i="1"/>
  <c r="O961" i="1"/>
  <c r="N961" i="1"/>
  <c r="M961" i="1"/>
  <c r="L961" i="1"/>
  <c r="Q960" i="1"/>
  <c r="P960" i="1"/>
  <c r="O960" i="1"/>
  <c r="N960" i="1"/>
  <c r="M960" i="1"/>
  <c r="L960" i="1"/>
  <c r="Q959" i="1"/>
  <c r="P959" i="1"/>
  <c r="O959" i="1"/>
  <c r="N959" i="1"/>
  <c r="M959" i="1"/>
  <c r="L959" i="1"/>
  <c r="Q958" i="1"/>
  <c r="P958" i="1"/>
  <c r="O958" i="1"/>
  <c r="N958" i="1"/>
  <c r="M958" i="1"/>
  <c r="L958" i="1"/>
  <c r="Q957" i="1"/>
  <c r="P957" i="1"/>
  <c r="O957" i="1"/>
  <c r="N957" i="1"/>
  <c r="M957" i="1"/>
  <c r="L957" i="1"/>
  <c r="Q956" i="1"/>
  <c r="P956" i="1"/>
  <c r="O956" i="1"/>
  <c r="N956" i="1"/>
  <c r="M956" i="1"/>
  <c r="L956" i="1"/>
  <c r="Q955" i="1"/>
  <c r="P955" i="1"/>
  <c r="O955" i="1"/>
  <c r="N955" i="1"/>
  <c r="M955" i="1"/>
  <c r="L955" i="1"/>
  <c r="Q954" i="1"/>
  <c r="P954" i="1"/>
  <c r="O954" i="1"/>
  <c r="N954" i="1"/>
  <c r="M954" i="1"/>
  <c r="L954" i="1"/>
  <c r="Q953" i="1"/>
  <c r="P953" i="1"/>
  <c r="O953" i="1"/>
  <c r="N953" i="1"/>
  <c r="M953" i="1"/>
  <c r="L953" i="1"/>
  <c r="Q952" i="1"/>
  <c r="P952" i="1"/>
  <c r="O952" i="1"/>
  <c r="N952" i="1"/>
  <c r="M952" i="1"/>
  <c r="L952" i="1"/>
  <c r="Q950" i="1"/>
  <c r="P950" i="1"/>
  <c r="O950" i="1"/>
  <c r="N950" i="1"/>
  <c r="M950" i="1"/>
  <c r="L950" i="1"/>
  <c r="Q949" i="1"/>
  <c r="P949" i="1"/>
  <c r="O949" i="1"/>
  <c r="N949" i="1"/>
  <c r="M949" i="1"/>
  <c r="L949" i="1"/>
  <c r="Q948" i="1"/>
  <c r="P948" i="1"/>
  <c r="O948" i="1"/>
  <c r="N948" i="1"/>
  <c r="M948" i="1"/>
  <c r="L948" i="1"/>
  <c r="Q947" i="1"/>
  <c r="P947" i="1"/>
  <c r="O947" i="1"/>
  <c r="N947" i="1"/>
  <c r="M947" i="1"/>
  <c r="L947" i="1"/>
  <c r="Q946" i="1"/>
  <c r="P946" i="1"/>
  <c r="O946" i="1"/>
  <c r="N946" i="1"/>
  <c r="M946" i="1"/>
  <c r="L946" i="1"/>
  <c r="Q945" i="1"/>
  <c r="P945" i="1"/>
  <c r="O945" i="1"/>
  <c r="N945" i="1"/>
  <c r="M945" i="1"/>
  <c r="L945" i="1"/>
  <c r="Q944" i="1"/>
  <c r="P944" i="1"/>
  <c r="O944" i="1"/>
  <c r="N944" i="1"/>
  <c r="M944" i="1"/>
  <c r="L944" i="1"/>
  <c r="Q943" i="1"/>
  <c r="P943" i="1"/>
  <c r="O943" i="1"/>
  <c r="N943" i="1"/>
  <c r="M943" i="1"/>
  <c r="L943" i="1"/>
  <c r="Q942" i="1"/>
  <c r="P942" i="1"/>
  <c r="O942" i="1"/>
  <c r="N942" i="1"/>
  <c r="M942" i="1"/>
  <c r="L942" i="1"/>
  <c r="Q940" i="1"/>
  <c r="P940" i="1"/>
  <c r="O940" i="1"/>
  <c r="N940" i="1"/>
  <c r="M940" i="1"/>
  <c r="L940" i="1"/>
  <c r="Q939" i="1"/>
  <c r="P939" i="1"/>
  <c r="O939" i="1"/>
  <c r="N939" i="1"/>
  <c r="M939" i="1"/>
  <c r="L939" i="1"/>
  <c r="Q938" i="1"/>
  <c r="P938" i="1"/>
  <c r="O938" i="1"/>
  <c r="N938" i="1"/>
  <c r="M938" i="1"/>
  <c r="L938" i="1"/>
  <c r="Q937" i="1"/>
  <c r="P937" i="1"/>
  <c r="O937" i="1"/>
  <c r="N937" i="1"/>
  <c r="M937" i="1"/>
  <c r="L937" i="1"/>
  <c r="Q936" i="1"/>
  <c r="P936" i="1"/>
  <c r="O936" i="1"/>
  <c r="N936" i="1"/>
  <c r="M936" i="1"/>
  <c r="L936" i="1"/>
  <c r="Q935" i="1"/>
  <c r="P935" i="1"/>
  <c r="O935" i="1"/>
  <c r="N935" i="1"/>
  <c r="M935" i="1"/>
  <c r="L935" i="1"/>
  <c r="Q934" i="1"/>
  <c r="P934" i="1"/>
  <c r="O934" i="1"/>
  <c r="N934" i="1"/>
  <c r="M934" i="1"/>
  <c r="L934" i="1"/>
  <c r="Q933" i="1"/>
  <c r="P933" i="1"/>
  <c r="O933" i="1"/>
  <c r="N933" i="1"/>
  <c r="M933" i="1"/>
  <c r="L933" i="1"/>
  <c r="Q931" i="1"/>
  <c r="P931" i="1"/>
  <c r="O931" i="1"/>
  <c r="N931" i="1"/>
  <c r="M931" i="1"/>
  <c r="L931" i="1"/>
  <c r="Q930" i="1"/>
  <c r="P930" i="1"/>
  <c r="O930" i="1"/>
  <c r="N930" i="1"/>
  <c r="M930" i="1"/>
  <c r="L930" i="1"/>
  <c r="Q929" i="1"/>
  <c r="P929" i="1"/>
  <c r="O929" i="1"/>
  <c r="N929" i="1"/>
  <c r="M929" i="1"/>
  <c r="L929" i="1"/>
  <c r="Q928" i="1"/>
  <c r="P928" i="1"/>
  <c r="O928" i="1"/>
  <c r="N928" i="1"/>
  <c r="M928" i="1"/>
  <c r="L928" i="1"/>
  <c r="Q927" i="1"/>
  <c r="P927" i="1"/>
  <c r="O927" i="1"/>
  <c r="N927" i="1"/>
  <c r="M927" i="1"/>
  <c r="L927" i="1"/>
  <c r="Q926" i="1"/>
  <c r="P926" i="1"/>
  <c r="O926" i="1"/>
  <c r="N926" i="1"/>
  <c r="M926" i="1"/>
  <c r="L926" i="1"/>
  <c r="Q925" i="1"/>
  <c r="P925" i="1"/>
  <c r="O925" i="1"/>
  <c r="N925" i="1"/>
  <c r="M925" i="1"/>
  <c r="L925" i="1"/>
  <c r="Q924" i="1"/>
  <c r="P924" i="1"/>
  <c r="O924" i="1"/>
  <c r="N924" i="1"/>
  <c r="M924" i="1"/>
  <c r="L924" i="1"/>
  <c r="Q923" i="1"/>
  <c r="P923" i="1"/>
  <c r="O923" i="1"/>
  <c r="N923" i="1"/>
  <c r="M923" i="1"/>
  <c r="L923" i="1"/>
  <c r="Q922" i="1"/>
  <c r="P922" i="1"/>
  <c r="O922" i="1"/>
  <c r="N922" i="1"/>
  <c r="M922" i="1"/>
  <c r="L922" i="1"/>
  <c r="Q921" i="1"/>
  <c r="P921" i="1"/>
  <c r="O921" i="1"/>
  <c r="N921" i="1"/>
  <c r="M921" i="1"/>
  <c r="L921" i="1"/>
  <c r="Q920" i="1"/>
  <c r="P920" i="1"/>
  <c r="O920" i="1"/>
  <c r="N920" i="1"/>
  <c r="M920" i="1"/>
  <c r="L920" i="1"/>
  <c r="Q919" i="1"/>
  <c r="P919" i="1"/>
  <c r="O919" i="1"/>
  <c r="N919" i="1"/>
  <c r="M919" i="1"/>
  <c r="L919" i="1"/>
  <c r="Q918" i="1"/>
  <c r="P918" i="1"/>
  <c r="O918" i="1"/>
  <c r="N918" i="1"/>
  <c r="M918" i="1"/>
  <c r="L918" i="1"/>
  <c r="Q917" i="1"/>
  <c r="P917" i="1"/>
  <c r="O917" i="1"/>
  <c r="N917" i="1"/>
  <c r="M917" i="1"/>
  <c r="L917" i="1"/>
  <c r="Q916" i="1"/>
  <c r="P916" i="1"/>
  <c r="O916" i="1"/>
  <c r="N916" i="1"/>
  <c r="M916" i="1"/>
  <c r="L916" i="1"/>
  <c r="Q915" i="1"/>
  <c r="P915" i="1"/>
  <c r="O915" i="1"/>
  <c r="N915" i="1"/>
  <c r="M915" i="1"/>
  <c r="L915" i="1"/>
  <c r="Q914" i="1"/>
  <c r="P914" i="1"/>
  <c r="O914" i="1"/>
  <c r="N914" i="1"/>
  <c r="M914" i="1"/>
  <c r="L914" i="1"/>
  <c r="Q913" i="1"/>
  <c r="P913" i="1"/>
  <c r="O913" i="1"/>
  <c r="N913" i="1"/>
  <c r="M913" i="1"/>
  <c r="L913" i="1"/>
  <c r="Q912" i="1"/>
  <c r="P912" i="1"/>
  <c r="O912" i="1"/>
  <c r="N912" i="1"/>
  <c r="M912" i="1"/>
  <c r="L912" i="1"/>
  <c r="Q911" i="1"/>
  <c r="P911" i="1"/>
  <c r="O911" i="1"/>
  <c r="N911" i="1"/>
  <c r="M911" i="1"/>
  <c r="L911" i="1"/>
  <c r="Q910" i="1"/>
  <c r="P910" i="1"/>
  <c r="O910" i="1"/>
  <c r="N910" i="1"/>
  <c r="M910" i="1"/>
  <c r="L910" i="1"/>
  <c r="Q909" i="1"/>
  <c r="P909" i="1"/>
  <c r="O909" i="1"/>
  <c r="N909" i="1"/>
  <c r="M909" i="1"/>
  <c r="L909" i="1"/>
  <c r="Q908" i="1"/>
  <c r="P908" i="1"/>
  <c r="O908" i="1"/>
  <c r="N908" i="1"/>
  <c r="M908" i="1"/>
  <c r="L908" i="1"/>
  <c r="Q907" i="1"/>
  <c r="P907" i="1"/>
  <c r="O907" i="1"/>
  <c r="N907" i="1"/>
  <c r="M907" i="1"/>
  <c r="L907" i="1"/>
  <c r="Q906" i="1"/>
  <c r="P906" i="1"/>
  <c r="O906" i="1"/>
  <c r="N906" i="1"/>
  <c r="M906" i="1"/>
  <c r="L906" i="1"/>
  <c r="Q905" i="1"/>
  <c r="P905" i="1"/>
  <c r="O905" i="1"/>
  <c r="N905" i="1"/>
  <c r="M905" i="1"/>
  <c r="L905" i="1"/>
  <c r="Q904" i="1"/>
  <c r="P904" i="1"/>
  <c r="O904" i="1"/>
  <c r="N904" i="1"/>
  <c r="M904" i="1"/>
  <c r="L904" i="1"/>
  <c r="Q903" i="1"/>
  <c r="P903" i="1"/>
  <c r="O903" i="1"/>
  <c r="N903" i="1"/>
  <c r="M903" i="1"/>
  <c r="L903" i="1"/>
  <c r="Q902" i="1"/>
  <c r="P902" i="1"/>
  <c r="O902" i="1"/>
  <c r="N902" i="1"/>
  <c r="M902" i="1"/>
  <c r="L902" i="1"/>
  <c r="Q900" i="1"/>
  <c r="P900" i="1"/>
  <c r="O900" i="1"/>
  <c r="N900" i="1"/>
  <c r="M900" i="1"/>
  <c r="L900" i="1"/>
  <c r="Q899" i="1"/>
  <c r="P899" i="1"/>
  <c r="O899" i="1"/>
  <c r="N899" i="1"/>
  <c r="M899" i="1"/>
  <c r="L899" i="1"/>
  <c r="Q898" i="1"/>
  <c r="P898" i="1"/>
  <c r="O898" i="1"/>
  <c r="N898" i="1"/>
  <c r="M898" i="1"/>
  <c r="L898" i="1"/>
  <c r="Q897" i="1"/>
  <c r="P897" i="1"/>
  <c r="O897" i="1"/>
  <c r="N897" i="1"/>
  <c r="M897" i="1"/>
  <c r="L897" i="1"/>
  <c r="Q896" i="1"/>
  <c r="P896" i="1"/>
  <c r="O896" i="1"/>
  <c r="N896" i="1"/>
  <c r="M896" i="1"/>
  <c r="L896" i="1"/>
  <c r="Q895" i="1"/>
  <c r="P895" i="1"/>
  <c r="O895" i="1"/>
  <c r="N895" i="1"/>
  <c r="M895" i="1"/>
  <c r="L895" i="1"/>
  <c r="Q894" i="1"/>
  <c r="P894" i="1"/>
  <c r="O894" i="1"/>
  <c r="N894" i="1"/>
  <c r="M894" i="1"/>
  <c r="L894" i="1"/>
  <c r="Q893" i="1"/>
  <c r="P893" i="1"/>
  <c r="O893" i="1"/>
  <c r="N893" i="1"/>
  <c r="M893" i="1"/>
  <c r="L893" i="1"/>
  <c r="Q892" i="1"/>
  <c r="P892" i="1"/>
  <c r="O892" i="1"/>
  <c r="N892" i="1"/>
  <c r="M892" i="1"/>
  <c r="L892" i="1"/>
  <c r="Q891" i="1"/>
  <c r="P891" i="1"/>
  <c r="O891" i="1"/>
  <c r="N891" i="1"/>
  <c r="M891" i="1"/>
  <c r="L891" i="1"/>
  <c r="Q890" i="1"/>
  <c r="P890" i="1"/>
  <c r="O890" i="1"/>
  <c r="N890" i="1"/>
  <c r="M890" i="1"/>
  <c r="L890" i="1"/>
  <c r="Q889" i="1"/>
  <c r="P889" i="1"/>
  <c r="O889" i="1"/>
  <c r="N889" i="1"/>
  <c r="M889" i="1"/>
  <c r="L889" i="1"/>
  <c r="Q888" i="1"/>
  <c r="P888" i="1"/>
  <c r="O888" i="1"/>
  <c r="N888" i="1"/>
  <c r="M888" i="1"/>
  <c r="L888" i="1"/>
  <c r="Q887" i="1"/>
  <c r="P887" i="1"/>
  <c r="O887" i="1"/>
  <c r="N887" i="1"/>
  <c r="M887" i="1"/>
  <c r="L887" i="1"/>
  <c r="Q886" i="1"/>
  <c r="P886" i="1"/>
  <c r="O886" i="1"/>
  <c r="N886" i="1"/>
  <c r="M886" i="1"/>
  <c r="L886" i="1"/>
  <c r="Q885" i="1"/>
  <c r="P885" i="1"/>
  <c r="O885" i="1"/>
  <c r="N885" i="1"/>
  <c r="M885" i="1"/>
  <c r="L885" i="1"/>
  <c r="Q884" i="1"/>
  <c r="P884" i="1"/>
  <c r="O884" i="1"/>
  <c r="N884" i="1"/>
  <c r="M884" i="1"/>
  <c r="L884" i="1"/>
  <c r="Q883" i="1"/>
  <c r="P883" i="1"/>
  <c r="O883" i="1"/>
  <c r="N883" i="1"/>
  <c r="M883" i="1"/>
  <c r="L883" i="1"/>
  <c r="Q882" i="1"/>
  <c r="P882" i="1"/>
  <c r="O882" i="1"/>
  <c r="N882" i="1"/>
  <c r="M882" i="1"/>
  <c r="L882" i="1"/>
  <c r="Q881" i="1"/>
  <c r="P881" i="1"/>
  <c r="O881" i="1"/>
  <c r="N881" i="1"/>
  <c r="M881" i="1"/>
  <c r="L881" i="1"/>
  <c r="Q880" i="1"/>
  <c r="P880" i="1"/>
  <c r="O880" i="1"/>
  <c r="N880" i="1"/>
  <c r="M880" i="1"/>
  <c r="L880" i="1"/>
  <c r="Q879" i="1"/>
  <c r="P879" i="1"/>
  <c r="O879" i="1"/>
  <c r="N879" i="1"/>
  <c r="M879" i="1"/>
  <c r="L879" i="1"/>
  <c r="Q878" i="1"/>
  <c r="P878" i="1"/>
  <c r="O878" i="1"/>
  <c r="N878" i="1"/>
  <c r="M878" i="1"/>
  <c r="L878" i="1"/>
  <c r="Q877" i="1"/>
  <c r="P877" i="1"/>
  <c r="O877" i="1"/>
  <c r="N877" i="1"/>
  <c r="M877" i="1"/>
  <c r="L877" i="1"/>
  <c r="Q876" i="1"/>
  <c r="P876" i="1"/>
  <c r="O876" i="1"/>
  <c r="N876" i="1"/>
  <c r="M876" i="1"/>
  <c r="L876" i="1"/>
  <c r="Q875" i="1"/>
  <c r="P875" i="1"/>
  <c r="O875" i="1"/>
  <c r="N875" i="1"/>
  <c r="M875" i="1"/>
  <c r="L875" i="1"/>
  <c r="Q874" i="1"/>
  <c r="P874" i="1"/>
  <c r="O874" i="1"/>
  <c r="N874" i="1"/>
  <c r="M874" i="1"/>
  <c r="L874" i="1"/>
  <c r="Q873" i="1"/>
  <c r="P873" i="1"/>
  <c r="O873" i="1"/>
  <c r="N873" i="1"/>
  <c r="M873" i="1"/>
  <c r="L873" i="1"/>
  <c r="Q872" i="1"/>
  <c r="P872" i="1"/>
  <c r="O872" i="1"/>
  <c r="N872" i="1"/>
  <c r="M872" i="1"/>
  <c r="L872" i="1"/>
  <c r="Q871" i="1"/>
  <c r="P871" i="1"/>
  <c r="O871" i="1"/>
  <c r="N871" i="1"/>
  <c r="M871" i="1"/>
  <c r="L871" i="1"/>
  <c r="Q870" i="1"/>
  <c r="P870" i="1"/>
  <c r="O870" i="1"/>
  <c r="N870" i="1"/>
  <c r="M870" i="1"/>
  <c r="L870" i="1"/>
  <c r="Q869" i="1"/>
  <c r="P869" i="1"/>
  <c r="O869" i="1"/>
  <c r="N869" i="1"/>
  <c r="M869" i="1"/>
  <c r="L869" i="1"/>
  <c r="Q868" i="1"/>
  <c r="P868" i="1"/>
  <c r="O868" i="1"/>
  <c r="N868" i="1"/>
  <c r="M868" i="1"/>
  <c r="L868" i="1"/>
  <c r="Q867" i="1"/>
  <c r="P867" i="1"/>
  <c r="O867" i="1"/>
  <c r="N867" i="1"/>
  <c r="M867" i="1"/>
  <c r="L867" i="1"/>
  <c r="Q866" i="1"/>
  <c r="P866" i="1"/>
  <c r="O866" i="1"/>
  <c r="N866" i="1"/>
  <c r="M866" i="1"/>
  <c r="L866" i="1"/>
  <c r="Q865" i="1"/>
  <c r="P865" i="1"/>
  <c r="O865" i="1"/>
  <c r="N865" i="1"/>
  <c r="M865" i="1"/>
  <c r="L865" i="1"/>
  <c r="Q864" i="1"/>
  <c r="P864" i="1"/>
  <c r="O864" i="1"/>
  <c r="N864" i="1"/>
  <c r="M864" i="1"/>
  <c r="L864" i="1"/>
  <c r="Q863" i="1"/>
  <c r="P863" i="1"/>
  <c r="O863" i="1"/>
  <c r="N863" i="1"/>
  <c r="M863" i="1"/>
  <c r="L863" i="1"/>
  <c r="Q862" i="1"/>
  <c r="P862" i="1"/>
  <c r="O862" i="1"/>
  <c r="N862" i="1"/>
  <c r="M862" i="1"/>
  <c r="L862" i="1"/>
  <c r="Q861" i="1"/>
  <c r="P861" i="1"/>
  <c r="O861" i="1"/>
  <c r="N861" i="1"/>
  <c r="M861" i="1"/>
  <c r="L861" i="1"/>
  <c r="Q860" i="1"/>
  <c r="P860" i="1"/>
  <c r="O860" i="1"/>
  <c r="N860" i="1"/>
  <c r="M860" i="1"/>
  <c r="L860" i="1"/>
  <c r="Q859" i="1"/>
  <c r="P859" i="1"/>
  <c r="O859" i="1"/>
  <c r="N859" i="1"/>
  <c r="M859" i="1"/>
  <c r="L859" i="1"/>
  <c r="Q858" i="1"/>
  <c r="P858" i="1"/>
  <c r="O858" i="1"/>
  <c r="N858" i="1"/>
  <c r="M858" i="1"/>
  <c r="L858" i="1"/>
  <c r="Q857" i="1"/>
  <c r="P857" i="1"/>
  <c r="O857" i="1"/>
  <c r="N857" i="1"/>
  <c r="M857" i="1"/>
  <c r="L857" i="1"/>
  <c r="Q856" i="1"/>
  <c r="P856" i="1"/>
  <c r="O856" i="1"/>
  <c r="N856" i="1"/>
  <c r="M856" i="1"/>
  <c r="L856" i="1"/>
  <c r="Q855" i="1"/>
  <c r="P855" i="1"/>
  <c r="O855" i="1"/>
  <c r="N855" i="1"/>
  <c r="M855" i="1"/>
  <c r="L855" i="1"/>
  <c r="Q854" i="1"/>
  <c r="P854" i="1"/>
  <c r="O854" i="1"/>
  <c r="N854" i="1"/>
  <c r="M854" i="1"/>
  <c r="L854" i="1"/>
  <c r="Q853" i="1"/>
  <c r="P853" i="1"/>
  <c r="O853" i="1"/>
  <c r="N853" i="1"/>
  <c r="M853" i="1"/>
  <c r="L853" i="1"/>
  <c r="Q852" i="1"/>
  <c r="P852" i="1"/>
  <c r="O852" i="1"/>
  <c r="N852" i="1"/>
  <c r="M852" i="1"/>
  <c r="L852" i="1"/>
  <c r="Q850" i="1"/>
  <c r="P850" i="1"/>
  <c r="O850" i="1"/>
  <c r="N850" i="1"/>
  <c r="M850" i="1"/>
  <c r="L850" i="1"/>
  <c r="Q849" i="1"/>
  <c r="P849" i="1"/>
  <c r="O849" i="1"/>
  <c r="N849" i="1"/>
  <c r="M849" i="1"/>
  <c r="L849" i="1"/>
  <c r="Q848" i="1"/>
  <c r="P848" i="1"/>
  <c r="O848" i="1"/>
  <c r="N848" i="1"/>
  <c r="M848" i="1"/>
  <c r="L848" i="1"/>
  <c r="Q846" i="1"/>
  <c r="P846" i="1"/>
  <c r="O846" i="1"/>
  <c r="N846" i="1"/>
  <c r="M846" i="1"/>
  <c r="L846" i="1"/>
  <c r="Q845" i="1"/>
  <c r="P845" i="1"/>
  <c r="O845" i="1"/>
  <c r="N845" i="1"/>
  <c r="M845" i="1"/>
  <c r="L845" i="1"/>
  <c r="Q844" i="1"/>
  <c r="P844" i="1"/>
  <c r="O844" i="1"/>
  <c r="N844" i="1"/>
  <c r="M844" i="1"/>
  <c r="L844" i="1"/>
  <c r="Q843" i="1"/>
  <c r="P843" i="1"/>
  <c r="O843" i="1"/>
  <c r="N843" i="1"/>
  <c r="M843" i="1"/>
  <c r="L843" i="1"/>
  <c r="Q842" i="1"/>
  <c r="P842" i="1"/>
  <c r="O842" i="1"/>
  <c r="N842" i="1"/>
  <c r="M842" i="1"/>
  <c r="L842" i="1"/>
  <c r="Q840" i="1"/>
  <c r="P840" i="1"/>
  <c r="O840" i="1"/>
  <c r="N840" i="1"/>
  <c r="M840" i="1"/>
  <c r="L840" i="1"/>
  <c r="Q839" i="1"/>
  <c r="P839" i="1"/>
  <c r="O839" i="1"/>
  <c r="N839" i="1"/>
  <c r="M839" i="1"/>
  <c r="L839" i="1"/>
  <c r="Q838" i="1"/>
  <c r="P838" i="1"/>
  <c r="O838" i="1"/>
  <c r="N838" i="1"/>
  <c r="M838" i="1"/>
  <c r="L838" i="1"/>
  <c r="Q837" i="1"/>
  <c r="P837" i="1"/>
  <c r="O837" i="1"/>
  <c r="N837" i="1"/>
  <c r="M837" i="1"/>
  <c r="L837" i="1"/>
  <c r="Q836" i="1"/>
  <c r="P836" i="1"/>
  <c r="O836" i="1"/>
  <c r="N836" i="1"/>
  <c r="M836" i="1"/>
  <c r="L836" i="1"/>
  <c r="Q835" i="1"/>
  <c r="P835" i="1"/>
  <c r="O835" i="1"/>
  <c r="N835" i="1"/>
  <c r="M835" i="1"/>
  <c r="L835" i="1"/>
  <c r="Q834" i="1"/>
  <c r="P834" i="1"/>
  <c r="O834" i="1"/>
  <c r="N834" i="1"/>
  <c r="M834" i="1"/>
  <c r="L834" i="1"/>
  <c r="Q833" i="1"/>
  <c r="P833" i="1"/>
  <c r="O833" i="1"/>
  <c r="N833" i="1"/>
  <c r="M833" i="1"/>
  <c r="L833" i="1"/>
  <c r="Q832" i="1"/>
  <c r="P832" i="1"/>
  <c r="O832" i="1"/>
  <c r="N832" i="1"/>
  <c r="M832" i="1"/>
  <c r="L832" i="1"/>
  <c r="Q831" i="1"/>
  <c r="P831" i="1"/>
  <c r="O831" i="1"/>
  <c r="N831" i="1"/>
  <c r="M831" i="1"/>
  <c r="L831" i="1"/>
  <c r="Q830" i="1"/>
  <c r="P830" i="1"/>
  <c r="O830" i="1"/>
  <c r="N830" i="1"/>
  <c r="M830" i="1"/>
  <c r="L830" i="1"/>
  <c r="Q829" i="1"/>
  <c r="P829" i="1"/>
  <c r="O829" i="1"/>
  <c r="N829" i="1"/>
  <c r="M829" i="1"/>
  <c r="L829" i="1"/>
  <c r="Q828" i="1"/>
  <c r="P828" i="1"/>
  <c r="O828" i="1"/>
  <c r="N828" i="1"/>
  <c r="M828" i="1"/>
  <c r="L828" i="1"/>
  <c r="Q827" i="1"/>
  <c r="P827" i="1"/>
  <c r="O827" i="1"/>
  <c r="N827" i="1"/>
  <c r="M827" i="1"/>
  <c r="L827" i="1"/>
  <c r="Q826" i="1"/>
  <c r="P826" i="1"/>
  <c r="O826" i="1"/>
  <c r="N826" i="1"/>
  <c r="M826" i="1"/>
  <c r="L826" i="1"/>
  <c r="Q825" i="1"/>
  <c r="P825" i="1"/>
  <c r="O825" i="1"/>
  <c r="N825" i="1"/>
  <c r="M825" i="1"/>
  <c r="L825" i="1"/>
  <c r="Q824" i="1"/>
  <c r="P824" i="1"/>
  <c r="O824" i="1"/>
  <c r="N824" i="1"/>
  <c r="M824" i="1"/>
  <c r="L824" i="1"/>
  <c r="Q823" i="1"/>
  <c r="P823" i="1"/>
  <c r="O823" i="1"/>
  <c r="N823" i="1"/>
  <c r="M823" i="1"/>
  <c r="L823" i="1"/>
  <c r="Q822" i="1"/>
  <c r="P822" i="1"/>
  <c r="O822" i="1"/>
  <c r="N822" i="1"/>
  <c r="M822" i="1"/>
  <c r="L822" i="1"/>
  <c r="Q821" i="1"/>
  <c r="P821" i="1"/>
  <c r="O821" i="1"/>
  <c r="N821" i="1"/>
  <c r="M821" i="1"/>
  <c r="L821" i="1"/>
  <c r="Q820" i="1"/>
  <c r="P820" i="1"/>
  <c r="O820" i="1"/>
  <c r="N820" i="1"/>
  <c r="M820" i="1"/>
  <c r="L820" i="1"/>
  <c r="Q819" i="1"/>
  <c r="P819" i="1"/>
  <c r="O819" i="1"/>
  <c r="N819" i="1"/>
  <c r="M819" i="1"/>
  <c r="L819" i="1"/>
  <c r="Q818" i="1"/>
  <c r="P818" i="1"/>
  <c r="O818" i="1"/>
  <c r="N818" i="1"/>
  <c r="M818" i="1"/>
  <c r="L818" i="1"/>
  <c r="Q817" i="1"/>
  <c r="P817" i="1"/>
  <c r="O817" i="1"/>
  <c r="N817" i="1"/>
  <c r="M817" i="1"/>
  <c r="L817" i="1"/>
  <c r="Q816" i="1"/>
  <c r="P816" i="1"/>
  <c r="O816" i="1"/>
  <c r="N816" i="1"/>
  <c r="M816" i="1"/>
  <c r="L816" i="1"/>
  <c r="Q815" i="1"/>
  <c r="P815" i="1"/>
  <c r="O815" i="1"/>
  <c r="N815" i="1"/>
  <c r="M815" i="1"/>
  <c r="L815" i="1"/>
  <c r="Q814" i="1"/>
  <c r="P814" i="1"/>
  <c r="O814" i="1"/>
  <c r="N814" i="1"/>
  <c r="M814" i="1"/>
  <c r="L814" i="1"/>
  <c r="Q813" i="1"/>
  <c r="P813" i="1"/>
  <c r="O813" i="1"/>
  <c r="N813" i="1"/>
  <c r="M813" i="1"/>
  <c r="L813" i="1"/>
  <c r="Q812" i="1"/>
  <c r="P812" i="1"/>
  <c r="O812" i="1"/>
  <c r="N812" i="1"/>
  <c r="M812" i="1"/>
  <c r="L812" i="1"/>
  <c r="Q811" i="1"/>
  <c r="P811" i="1"/>
  <c r="O811" i="1"/>
  <c r="N811" i="1"/>
  <c r="M811" i="1"/>
  <c r="L811" i="1"/>
  <c r="Q810" i="1"/>
  <c r="P810" i="1"/>
  <c r="O810" i="1"/>
  <c r="N810" i="1"/>
  <c r="M810" i="1"/>
  <c r="L810" i="1"/>
  <c r="Q808" i="1"/>
  <c r="P808" i="1"/>
  <c r="O808" i="1"/>
  <c r="N808" i="1"/>
  <c r="M808" i="1"/>
  <c r="L808" i="1"/>
  <c r="Q807" i="1"/>
  <c r="P807" i="1"/>
  <c r="O807" i="1"/>
  <c r="N807" i="1"/>
  <c r="M807" i="1"/>
  <c r="L807" i="1"/>
  <c r="Q806" i="1"/>
  <c r="P806" i="1"/>
  <c r="O806" i="1"/>
  <c r="N806" i="1"/>
  <c r="M806" i="1"/>
  <c r="L806" i="1"/>
  <c r="Q805" i="1"/>
  <c r="P805" i="1"/>
  <c r="O805" i="1"/>
  <c r="N805" i="1"/>
  <c r="M805" i="1"/>
  <c r="L805" i="1"/>
  <c r="Q804" i="1"/>
  <c r="P804" i="1"/>
  <c r="O804" i="1"/>
  <c r="N804" i="1"/>
  <c r="M804" i="1"/>
  <c r="L804" i="1"/>
  <c r="Q803" i="1"/>
  <c r="P803" i="1"/>
  <c r="O803" i="1"/>
  <c r="N803" i="1"/>
  <c r="M803" i="1"/>
  <c r="L803" i="1"/>
  <c r="Q802" i="1"/>
  <c r="P802" i="1"/>
  <c r="O802" i="1"/>
  <c r="N802" i="1"/>
  <c r="M802" i="1"/>
  <c r="L802" i="1"/>
  <c r="Q801" i="1"/>
  <c r="P801" i="1"/>
  <c r="O801" i="1"/>
  <c r="N801" i="1"/>
  <c r="M801" i="1"/>
  <c r="L801" i="1"/>
  <c r="Q800" i="1"/>
  <c r="P800" i="1"/>
  <c r="O800" i="1"/>
  <c r="N800" i="1"/>
  <c r="M800" i="1"/>
  <c r="L800" i="1"/>
  <c r="Q799" i="1"/>
  <c r="P799" i="1"/>
  <c r="O799" i="1"/>
  <c r="N799" i="1"/>
  <c r="M799" i="1"/>
  <c r="L799" i="1"/>
  <c r="Q798" i="1"/>
  <c r="P798" i="1"/>
  <c r="O798" i="1"/>
  <c r="N798" i="1"/>
  <c r="M798" i="1"/>
  <c r="L798" i="1"/>
  <c r="Q797" i="1"/>
  <c r="P797" i="1"/>
  <c r="O797" i="1"/>
  <c r="N797" i="1"/>
  <c r="M797" i="1"/>
  <c r="L797" i="1"/>
  <c r="Q796" i="1"/>
  <c r="P796" i="1"/>
  <c r="O796" i="1"/>
  <c r="N796" i="1"/>
  <c r="M796" i="1"/>
  <c r="L796" i="1"/>
  <c r="Q795" i="1"/>
  <c r="P795" i="1"/>
  <c r="O795" i="1"/>
  <c r="N795" i="1"/>
  <c r="M795" i="1"/>
  <c r="L795" i="1"/>
  <c r="Q794" i="1"/>
  <c r="P794" i="1"/>
  <c r="O794" i="1"/>
  <c r="N794" i="1"/>
  <c r="M794" i="1"/>
  <c r="L794" i="1"/>
  <c r="Q793" i="1"/>
  <c r="P793" i="1"/>
  <c r="O793" i="1"/>
  <c r="N793" i="1"/>
  <c r="M793" i="1"/>
  <c r="L793" i="1"/>
  <c r="Q792" i="1"/>
  <c r="P792" i="1"/>
  <c r="O792" i="1"/>
  <c r="N792" i="1"/>
  <c r="M792" i="1"/>
  <c r="L792" i="1"/>
  <c r="Q791" i="1"/>
  <c r="P791" i="1"/>
  <c r="O791" i="1"/>
  <c r="N791" i="1"/>
  <c r="M791" i="1"/>
  <c r="L791" i="1"/>
  <c r="Q790" i="1"/>
  <c r="P790" i="1"/>
  <c r="O790" i="1"/>
  <c r="N790" i="1"/>
  <c r="M790" i="1"/>
  <c r="L790" i="1"/>
  <c r="Q789" i="1"/>
  <c r="P789" i="1"/>
  <c r="O789" i="1"/>
  <c r="N789" i="1"/>
  <c r="M789" i="1"/>
  <c r="L789" i="1"/>
  <c r="Q788" i="1"/>
  <c r="P788" i="1"/>
  <c r="O788" i="1"/>
  <c r="N788" i="1"/>
  <c r="M788" i="1"/>
  <c r="L788" i="1"/>
  <c r="Q787" i="1"/>
  <c r="P787" i="1"/>
  <c r="O787" i="1"/>
  <c r="N787" i="1"/>
  <c r="M787" i="1"/>
  <c r="L787" i="1"/>
  <c r="Q785" i="1"/>
  <c r="P785" i="1"/>
  <c r="O785" i="1"/>
  <c r="N785" i="1"/>
  <c r="M785" i="1"/>
  <c r="L785" i="1"/>
  <c r="Q784" i="1"/>
  <c r="P784" i="1"/>
  <c r="O784" i="1"/>
  <c r="N784" i="1"/>
  <c r="M784" i="1"/>
  <c r="L784" i="1"/>
  <c r="Q783" i="1"/>
  <c r="P783" i="1"/>
  <c r="O783" i="1"/>
  <c r="N783" i="1"/>
  <c r="M783" i="1"/>
  <c r="L783" i="1"/>
  <c r="Q782" i="1"/>
  <c r="P782" i="1"/>
  <c r="O782" i="1"/>
  <c r="N782" i="1"/>
  <c r="M782" i="1"/>
  <c r="L782" i="1"/>
  <c r="Q781" i="1"/>
  <c r="P781" i="1"/>
  <c r="O781" i="1"/>
  <c r="N781" i="1"/>
  <c r="M781" i="1"/>
  <c r="L781" i="1"/>
  <c r="Q780" i="1"/>
  <c r="P780" i="1"/>
  <c r="O780" i="1"/>
  <c r="N780" i="1"/>
  <c r="M780" i="1"/>
  <c r="L780" i="1"/>
  <c r="Q779" i="1"/>
  <c r="P779" i="1"/>
  <c r="O779" i="1"/>
  <c r="N779" i="1"/>
  <c r="M779" i="1"/>
  <c r="L779" i="1"/>
  <c r="Q778" i="1"/>
  <c r="P778" i="1"/>
  <c r="O778" i="1"/>
  <c r="N778" i="1"/>
  <c r="M778" i="1"/>
  <c r="L778" i="1"/>
  <c r="Q777" i="1"/>
  <c r="P777" i="1"/>
  <c r="O777" i="1"/>
  <c r="N777" i="1"/>
  <c r="M777" i="1"/>
  <c r="L777" i="1"/>
  <c r="Q776" i="1"/>
  <c r="P776" i="1"/>
  <c r="O776" i="1"/>
  <c r="N776" i="1"/>
  <c r="M776" i="1"/>
  <c r="L776" i="1"/>
  <c r="Q775" i="1"/>
  <c r="P775" i="1"/>
  <c r="O775" i="1"/>
  <c r="N775" i="1"/>
  <c r="M775" i="1"/>
  <c r="L775" i="1"/>
  <c r="Q774" i="1"/>
  <c r="P774" i="1"/>
  <c r="O774" i="1"/>
  <c r="N774" i="1"/>
  <c r="M774" i="1"/>
  <c r="L774" i="1"/>
  <c r="Q773" i="1"/>
  <c r="P773" i="1"/>
  <c r="O773" i="1"/>
  <c r="N773" i="1"/>
  <c r="M773" i="1"/>
  <c r="L773" i="1"/>
  <c r="Q772" i="1"/>
  <c r="P772" i="1"/>
  <c r="O772" i="1"/>
  <c r="N772" i="1"/>
  <c r="M772" i="1"/>
  <c r="L772" i="1"/>
  <c r="Q771" i="1"/>
  <c r="P771" i="1"/>
  <c r="O771" i="1"/>
  <c r="N771" i="1"/>
  <c r="M771" i="1"/>
  <c r="L771" i="1"/>
  <c r="Q770" i="1"/>
  <c r="P770" i="1"/>
  <c r="O770" i="1"/>
  <c r="N770" i="1"/>
  <c r="M770" i="1"/>
  <c r="L770" i="1"/>
  <c r="Q769" i="1"/>
  <c r="P769" i="1"/>
  <c r="O769" i="1"/>
  <c r="N769" i="1"/>
  <c r="M769" i="1"/>
  <c r="L769" i="1"/>
  <c r="Q768" i="1"/>
  <c r="P768" i="1"/>
  <c r="O768" i="1"/>
  <c r="N768" i="1"/>
  <c r="M768" i="1"/>
  <c r="L768" i="1"/>
  <c r="Q767" i="1"/>
  <c r="P767" i="1"/>
  <c r="O767" i="1"/>
  <c r="N767" i="1"/>
  <c r="M767" i="1"/>
  <c r="L767" i="1"/>
  <c r="Q766" i="1"/>
  <c r="P766" i="1"/>
  <c r="O766" i="1"/>
  <c r="N766" i="1"/>
  <c r="M766" i="1"/>
  <c r="L766" i="1"/>
  <c r="Q765" i="1"/>
  <c r="P765" i="1"/>
  <c r="O765" i="1"/>
  <c r="N765" i="1"/>
  <c r="M765" i="1"/>
  <c r="L765" i="1"/>
  <c r="Q764" i="1"/>
  <c r="P764" i="1"/>
  <c r="O764" i="1"/>
  <c r="N764" i="1"/>
  <c r="M764" i="1"/>
  <c r="L764" i="1"/>
  <c r="Q763" i="1"/>
  <c r="P763" i="1"/>
  <c r="O763" i="1"/>
  <c r="N763" i="1"/>
  <c r="M763" i="1"/>
  <c r="L763" i="1"/>
  <c r="Q762" i="1"/>
  <c r="P762" i="1"/>
  <c r="O762" i="1"/>
  <c r="N762" i="1"/>
  <c r="M762" i="1"/>
  <c r="L762" i="1"/>
  <c r="Q761" i="1"/>
  <c r="P761" i="1"/>
  <c r="O761" i="1"/>
  <c r="N761" i="1"/>
  <c r="M761" i="1"/>
  <c r="L761" i="1"/>
  <c r="Q760" i="1"/>
  <c r="P760" i="1"/>
  <c r="O760" i="1"/>
  <c r="N760" i="1"/>
  <c r="M760" i="1"/>
  <c r="L760" i="1"/>
  <c r="Q759" i="1"/>
  <c r="P759" i="1"/>
  <c r="O759" i="1"/>
  <c r="N759" i="1"/>
  <c r="M759" i="1"/>
  <c r="L759" i="1"/>
  <c r="Q758" i="1"/>
  <c r="P758" i="1"/>
  <c r="O758" i="1"/>
  <c r="N758" i="1"/>
  <c r="M758" i="1"/>
  <c r="L758" i="1"/>
  <c r="Q757" i="1"/>
  <c r="P757" i="1"/>
  <c r="O757" i="1"/>
  <c r="N757" i="1"/>
  <c r="M757" i="1"/>
  <c r="L757" i="1"/>
  <c r="Q756" i="1"/>
  <c r="P756" i="1"/>
  <c r="O756" i="1"/>
  <c r="N756" i="1"/>
  <c r="M756" i="1"/>
  <c r="L756" i="1"/>
  <c r="Q755" i="1"/>
  <c r="P755" i="1"/>
  <c r="O755" i="1"/>
  <c r="N755" i="1"/>
  <c r="M755" i="1"/>
  <c r="L755" i="1"/>
  <c r="Q754" i="1"/>
  <c r="P754" i="1"/>
  <c r="O754" i="1"/>
  <c r="N754" i="1"/>
  <c r="M754" i="1"/>
  <c r="L754" i="1"/>
  <c r="Q753" i="1"/>
  <c r="P753" i="1"/>
  <c r="O753" i="1"/>
  <c r="N753" i="1"/>
  <c r="M753" i="1"/>
  <c r="L753" i="1"/>
  <c r="Q752" i="1"/>
  <c r="P752" i="1"/>
  <c r="O752" i="1"/>
  <c r="N752" i="1"/>
  <c r="M752" i="1"/>
  <c r="L752" i="1"/>
  <c r="Q751" i="1"/>
  <c r="P751" i="1"/>
  <c r="O751" i="1"/>
  <c r="N751" i="1"/>
  <c r="M751" i="1"/>
  <c r="L751" i="1"/>
  <c r="Q750" i="1"/>
  <c r="P750" i="1"/>
  <c r="O750" i="1"/>
  <c r="N750" i="1"/>
  <c r="M750" i="1"/>
  <c r="L750" i="1"/>
  <c r="Q749" i="1"/>
  <c r="P749" i="1"/>
  <c r="O749" i="1"/>
  <c r="N749" i="1"/>
  <c r="M749" i="1"/>
  <c r="L749" i="1"/>
  <c r="Q748" i="1"/>
  <c r="P748" i="1"/>
  <c r="O748" i="1"/>
  <c r="N748" i="1"/>
  <c r="M748" i="1"/>
  <c r="L748" i="1"/>
  <c r="Q747" i="1"/>
  <c r="P747" i="1"/>
  <c r="O747" i="1"/>
  <c r="N747" i="1"/>
  <c r="M747" i="1"/>
  <c r="L747" i="1"/>
  <c r="Q745" i="1"/>
  <c r="P745" i="1"/>
  <c r="O745" i="1"/>
  <c r="N745" i="1"/>
  <c r="M745" i="1"/>
  <c r="L745" i="1"/>
  <c r="Q744" i="1"/>
  <c r="P744" i="1"/>
  <c r="O744" i="1"/>
  <c r="N744" i="1"/>
  <c r="M744" i="1"/>
  <c r="L744" i="1"/>
  <c r="Q743" i="1"/>
  <c r="P743" i="1"/>
  <c r="O743" i="1"/>
  <c r="N743" i="1"/>
  <c r="M743" i="1"/>
  <c r="L743" i="1"/>
  <c r="Q742" i="1"/>
  <c r="P742" i="1"/>
  <c r="O742" i="1"/>
  <c r="N742" i="1"/>
  <c r="M742" i="1"/>
  <c r="L742" i="1"/>
  <c r="Q741" i="1"/>
  <c r="P741" i="1"/>
  <c r="O741" i="1"/>
  <c r="N741" i="1"/>
  <c r="M741" i="1"/>
  <c r="L741" i="1"/>
  <c r="Q740" i="1"/>
  <c r="P740" i="1"/>
  <c r="O740" i="1"/>
  <c r="N740" i="1"/>
  <c r="M740" i="1"/>
  <c r="L740" i="1"/>
  <c r="Q739" i="1"/>
  <c r="P739" i="1"/>
  <c r="O739" i="1"/>
  <c r="N739" i="1"/>
  <c r="M739" i="1"/>
  <c r="L739" i="1"/>
  <c r="Q738" i="1"/>
  <c r="P738" i="1"/>
  <c r="O738" i="1"/>
  <c r="N738" i="1"/>
  <c r="M738" i="1"/>
  <c r="L738" i="1"/>
  <c r="Q737" i="1"/>
  <c r="P737" i="1"/>
  <c r="O737" i="1"/>
  <c r="N737" i="1"/>
  <c r="M737" i="1"/>
  <c r="L737" i="1"/>
  <c r="Q736" i="1"/>
  <c r="P736" i="1"/>
  <c r="O736" i="1"/>
  <c r="N736" i="1"/>
  <c r="M736" i="1"/>
  <c r="L736" i="1"/>
  <c r="Q735" i="1"/>
  <c r="P735" i="1"/>
  <c r="O735" i="1"/>
  <c r="N735" i="1"/>
  <c r="M735" i="1"/>
  <c r="L735" i="1"/>
  <c r="Q734" i="1"/>
  <c r="P734" i="1"/>
  <c r="O734" i="1"/>
  <c r="N734" i="1"/>
  <c r="M734" i="1"/>
  <c r="L734" i="1"/>
  <c r="Q733" i="1"/>
  <c r="P733" i="1"/>
  <c r="O733" i="1"/>
  <c r="N733" i="1"/>
  <c r="M733" i="1"/>
  <c r="L733" i="1"/>
  <c r="Q732" i="1"/>
  <c r="P732" i="1"/>
  <c r="O732" i="1"/>
  <c r="N732" i="1"/>
  <c r="M732" i="1"/>
  <c r="L732" i="1"/>
  <c r="Q731" i="1"/>
  <c r="P731" i="1"/>
  <c r="O731" i="1"/>
  <c r="N731" i="1"/>
  <c r="M731" i="1"/>
  <c r="L731" i="1"/>
  <c r="Q730" i="1"/>
  <c r="P730" i="1"/>
  <c r="O730" i="1"/>
  <c r="N730" i="1"/>
  <c r="M730" i="1"/>
  <c r="L730" i="1"/>
  <c r="Q729" i="1"/>
  <c r="P729" i="1"/>
  <c r="O729" i="1"/>
  <c r="N729" i="1"/>
  <c r="M729" i="1"/>
  <c r="L729" i="1"/>
  <c r="Q728" i="1"/>
  <c r="P728" i="1"/>
  <c r="O728" i="1"/>
  <c r="N728" i="1"/>
  <c r="M728" i="1"/>
  <c r="L728" i="1"/>
  <c r="Q727" i="1"/>
  <c r="P727" i="1"/>
  <c r="O727" i="1"/>
  <c r="N727" i="1"/>
  <c r="M727" i="1"/>
  <c r="L727" i="1"/>
  <c r="Q726" i="1"/>
  <c r="P726" i="1"/>
  <c r="O726" i="1"/>
  <c r="N726" i="1"/>
  <c r="M726" i="1"/>
  <c r="L726" i="1"/>
  <c r="Q725" i="1"/>
  <c r="P725" i="1"/>
  <c r="O725" i="1"/>
  <c r="N725" i="1"/>
  <c r="M725" i="1"/>
  <c r="L725" i="1"/>
  <c r="Q724" i="1"/>
  <c r="P724" i="1"/>
  <c r="O724" i="1"/>
  <c r="N724" i="1"/>
  <c r="M724" i="1"/>
  <c r="L724" i="1"/>
  <c r="Q723" i="1"/>
  <c r="P723" i="1"/>
  <c r="O723" i="1"/>
  <c r="N723" i="1"/>
  <c r="M723" i="1"/>
  <c r="L723" i="1"/>
  <c r="Q722" i="1"/>
  <c r="P722" i="1"/>
  <c r="O722" i="1"/>
  <c r="N722" i="1"/>
  <c r="M722" i="1"/>
  <c r="L722" i="1"/>
  <c r="Q721" i="1"/>
  <c r="P721" i="1"/>
  <c r="O721" i="1"/>
  <c r="N721" i="1"/>
  <c r="M721" i="1"/>
  <c r="L721" i="1"/>
  <c r="Q720" i="1"/>
  <c r="P720" i="1"/>
  <c r="O720" i="1"/>
  <c r="N720" i="1"/>
  <c r="M720" i="1"/>
  <c r="L720" i="1"/>
  <c r="Q719" i="1"/>
  <c r="P719" i="1"/>
  <c r="O719" i="1"/>
  <c r="N719" i="1"/>
  <c r="M719" i="1"/>
  <c r="L719" i="1"/>
  <c r="Q718" i="1"/>
  <c r="P718" i="1"/>
  <c r="O718" i="1"/>
  <c r="N718" i="1"/>
  <c r="M718" i="1"/>
  <c r="L718" i="1"/>
  <c r="Q717" i="1"/>
  <c r="P717" i="1"/>
  <c r="O717" i="1"/>
  <c r="N717" i="1"/>
  <c r="M717" i="1"/>
  <c r="L717" i="1"/>
  <c r="Q716" i="1"/>
  <c r="P716" i="1"/>
  <c r="O716" i="1"/>
  <c r="N716" i="1"/>
  <c r="M716" i="1"/>
  <c r="L716" i="1"/>
  <c r="Q715" i="1"/>
  <c r="P715" i="1"/>
  <c r="O715" i="1"/>
  <c r="N715" i="1"/>
  <c r="M715" i="1"/>
  <c r="L715" i="1"/>
  <c r="Q714" i="1"/>
  <c r="P714" i="1"/>
  <c r="O714" i="1"/>
  <c r="N714" i="1"/>
  <c r="M714" i="1"/>
  <c r="L714" i="1"/>
  <c r="Q713" i="1"/>
  <c r="P713" i="1"/>
  <c r="O713" i="1"/>
  <c r="N713" i="1"/>
  <c r="M713" i="1"/>
  <c r="L713" i="1"/>
  <c r="Q712" i="1"/>
  <c r="P712" i="1"/>
  <c r="O712" i="1"/>
  <c r="N712" i="1"/>
  <c r="M712" i="1"/>
  <c r="L712" i="1"/>
  <c r="Q711" i="1"/>
  <c r="P711" i="1"/>
  <c r="O711" i="1"/>
  <c r="N711" i="1"/>
  <c r="M711" i="1"/>
  <c r="L711" i="1"/>
  <c r="Q710" i="1"/>
  <c r="P710" i="1"/>
  <c r="O710" i="1"/>
  <c r="N710" i="1"/>
  <c r="M710" i="1"/>
  <c r="L710" i="1"/>
  <c r="Q709" i="1"/>
  <c r="P709" i="1"/>
  <c r="O709" i="1"/>
  <c r="N709" i="1"/>
  <c r="M709" i="1"/>
  <c r="L709" i="1"/>
  <c r="Q708" i="1"/>
  <c r="P708" i="1"/>
  <c r="O708" i="1"/>
  <c r="N708" i="1"/>
  <c r="M708" i="1"/>
  <c r="L708" i="1"/>
  <c r="Q707" i="1"/>
  <c r="P707" i="1"/>
  <c r="O707" i="1"/>
  <c r="N707" i="1"/>
  <c r="M707" i="1"/>
  <c r="L707" i="1"/>
  <c r="Q706" i="1"/>
  <c r="P706" i="1"/>
  <c r="O706" i="1"/>
  <c r="N706" i="1"/>
  <c r="M706" i="1"/>
  <c r="L706" i="1"/>
  <c r="Q705" i="1"/>
  <c r="P705" i="1"/>
  <c r="O705" i="1"/>
  <c r="N705" i="1"/>
  <c r="M705" i="1"/>
  <c r="L705" i="1"/>
  <c r="Q704" i="1"/>
  <c r="P704" i="1"/>
  <c r="O704" i="1"/>
  <c r="N704" i="1"/>
  <c r="M704" i="1"/>
  <c r="L704" i="1"/>
  <c r="Q703" i="1"/>
  <c r="P703" i="1"/>
  <c r="O703" i="1"/>
  <c r="N703" i="1"/>
  <c r="M703" i="1"/>
  <c r="L703" i="1"/>
  <c r="Q702" i="1"/>
  <c r="P702" i="1"/>
  <c r="O702" i="1"/>
  <c r="N702" i="1"/>
  <c r="M702" i="1"/>
  <c r="L702" i="1"/>
  <c r="Q701" i="1"/>
  <c r="P701" i="1"/>
  <c r="O701" i="1"/>
  <c r="N701" i="1"/>
  <c r="M701" i="1"/>
  <c r="L701" i="1"/>
  <c r="Q700" i="1"/>
  <c r="P700" i="1"/>
  <c r="O700" i="1"/>
  <c r="N700" i="1"/>
  <c r="M700" i="1"/>
  <c r="L700" i="1"/>
  <c r="Q699" i="1"/>
  <c r="P699" i="1"/>
  <c r="O699" i="1"/>
  <c r="N699" i="1"/>
  <c r="M699" i="1"/>
  <c r="L699" i="1"/>
  <c r="Q698" i="1"/>
  <c r="P698" i="1"/>
  <c r="O698" i="1"/>
  <c r="N698" i="1"/>
  <c r="M698" i="1"/>
  <c r="L698" i="1"/>
  <c r="Q697" i="1"/>
  <c r="P697" i="1"/>
  <c r="O697" i="1"/>
  <c r="N697" i="1"/>
  <c r="M697" i="1"/>
  <c r="L697" i="1"/>
  <c r="Q696" i="1"/>
  <c r="P696" i="1"/>
  <c r="O696" i="1"/>
  <c r="N696" i="1"/>
  <c r="M696" i="1"/>
  <c r="L696" i="1"/>
  <c r="Q695" i="1"/>
  <c r="P695" i="1"/>
  <c r="O695" i="1"/>
  <c r="N695" i="1"/>
  <c r="M695" i="1"/>
  <c r="L695" i="1"/>
  <c r="Q694" i="1"/>
  <c r="P694" i="1"/>
  <c r="O694" i="1"/>
  <c r="N694" i="1"/>
  <c r="M694" i="1"/>
  <c r="L694" i="1"/>
  <c r="Q693" i="1"/>
  <c r="P693" i="1"/>
  <c r="O693" i="1"/>
  <c r="N693" i="1"/>
  <c r="M693" i="1"/>
  <c r="L693" i="1"/>
  <c r="Q692" i="1"/>
  <c r="P692" i="1"/>
  <c r="O692" i="1"/>
  <c r="N692" i="1"/>
  <c r="M692" i="1"/>
  <c r="L692" i="1"/>
  <c r="Q691" i="1"/>
  <c r="P691" i="1"/>
  <c r="O691" i="1"/>
  <c r="N691" i="1"/>
  <c r="M691" i="1"/>
  <c r="L691" i="1"/>
  <c r="Q690" i="1"/>
  <c r="P690" i="1"/>
  <c r="O690" i="1"/>
  <c r="N690" i="1"/>
  <c r="M690" i="1"/>
  <c r="L690" i="1"/>
  <c r="Q689" i="1"/>
  <c r="P689" i="1"/>
  <c r="O689" i="1"/>
  <c r="N689" i="1"/>
  <c r="M689" i="1"/>
  <c r="L689" i="1"/>
  <c r="Q688" i="1"/>
  <c r="P688" i="1"/>
  <c r="O688" i="1"/>
  <c r="N688" i="1"/>
  <c r="M688" i="1"/>
  <c r="L688" i="1"/>
  <c r="Q687" i="1"/>
  <c r="P687" i="1"/>
  <c r="O687" i="1"/>
  <c r="N687" i="1"/>
  <c r="M687" i="1"/>
  <c r="L687" i="1"/>
  <c r="Q686" i="1"/>
  <c r="P686" i="1"/>
  <c r="O686" i="1"/>
  <c r="N686" i="1"/>
  <c r="M686" i="1"/>
  <c r="L686" i="1"/>
  <c r="Q685" i="1"/>
  <c r="P685" i="1"/>
  <c r="O685" i="1"/>
  <c r="N685" i="1"/>
  <c r="M685" i="1"/>
  <c r="L685" i="1"/>
  <c r="Q684" i="1"/>
  <c r="P684" i="1"/>
  <c r="O684" i="1"/>
  <c r="N684" i="1"/>
  <c r="M684" i="1"/>
  <c r="L684" i="1"/>
  <c r="Q683" i="1"/>
  <c r="P683" i="1"/>
  <c r="O683" i="1"/>
  <c r="N683" i="1"/>
  <c r="M683" i="1"/>
  <c r="L683" i="1"/>
  <c r="Q682" i="1"/>
  <c r="P682" i="1"/>
  <c r="O682" i="1"/>
  <c r="N682" i="1"/>
  <c r="M682" i="1"/>
  <c r="L682" i="1"/>
  <c r="Q681" i="1"/>
  <c r="P681" i="1"/>
  <c r="O681" i="1"/>
  <c r="N681" i="1"/>
  <c r="M681" i="1"/>
  <c r="L681" i="1"/>
  <c r="Q680" i="1"/>
  <c r="P680" i="1"/>
  <c r="O680" i="1"/>
  <c r="N680" i="1"/>
  <c r="M680" i="1"/>
  <c r="L680" i="1"/>
  <c r="Q679" i="1"/>
  <c r="P679" i="1"/>
  <c r="O679" i="1"/>
  <c r="N679" i="1"/>
  <c r="M679" i="1"/>
  <c r="L679" i="1"/>
  <c r="Q678" i="1"/>
  <c r="P678" i="1"/>
  <c r="O678" i="1"/>
  <c r="N678" i="1"/>
  <c r="M678" i="1"/>
  <c r="L678" i="1"/>
  <c r="Q677" i="1"/>
  <c r="P677" i="1"/>
  <c r="O677" i="1"/>
  <c r="N677" i="1"/>
  <c r="M677" i="1"/>
  <c r="L677" i="1"/>
  <c r="Q676" i="1"/>
  <c r="P676" i="1"/>
  <c r="O676" i="1"/>
  <c r="N676" i="1"/>
  <c r="M676" i="1"/>
  <c r="L676" i="1"/>
  <c r="Q675" i="1"/>
  <c r="P675" i="1"/>
  <c r="O675" i="1"/>
  <c r="N675" i="1"/>
  <c r="M675" i="1"/>
  <c r="L675" i="1"/>
  <c r="Q674" i="1"/>
  <c r="P674" i="1"/>
  <c r="O674" i="1"/>
  <c r="N674" i="1"/>
  <c r="M674" i="1"/>
  <c r="L674" i="1"/>
  <c r="Q673" i="1"/>
  <c r="P673" i="1"/>
  <c r="O673" i="1"/>
  <c r="N673" i="1"/>
  <c r="M673" i="1"/>
  <c r="L673" i="1"/>
  <c r="Q672" i="1"/>
  <c r="P672" i="1"/>
  <c r="O672" i="1"/>
  <c r="N672" i="1"/>
  <c r="M672" i="1"/>
  <c r="L672" i="1"/>
  <c r="Q671" i="1"/>
  <c r="P671" i="1"/>
  <c r="O671" i="1"/>
  <c r="N671" i="1"/>
  <c r="M671" i="1"/>
  <c r="L671" i="1"/>
  <c r="Q670" i="1"/>
  <c r="P670" i="1"/>
  <c r="O670" i="1"/>
  <c r="N670" i="1"/>
  <c r="M670" i="1"/>
  <c r="L670" i="1"/>
  <c r="Q669" i="1"/>
  <c r="P669" i="1"/>
  <c r="O669" i="1"/>
  <c r="N669" i="1"/>
  <c r="M669" i="1"/>
  <c r="L669" i="1"/>
  <c r="Q668" i="1"/>
  <c r="P668" i="1"/>
  <c r="O668" i="1"/>
  <c r="N668" i="1"/>
  <c r="M668" i="1"/>
  <c r="L668" i="1"/>
  <c r="Q667" i="1"/>
  <c r="P667" i="1"/>
  <c r="O667" i="1"/>
  <c r="N667" i="1"/>
  <c r="M667" i="1"/>
  <c r="L667" i="1"/>
  <c r="Q666" i="1"/>
  <c r="P666" i="1"/>
  <c r="O666" i="1"/>
  <c r="N666" i="1"/>
  <c r="M666" i="1"/>
  <c r="L666" i="1"/>
  <c r="Q665" i="1"/>
  <c r="P665" i="1"/>
  <c r="O665" i="1"/>
  <c r="N665" i="1"/>
  <c r="M665" i="1"/>
  <c r="L665" i="1"/>
  <c r="Q664" i="1"/>
  <c r="P664" i="1"/>
  <c r="O664" i="1"/>
  <c r="N664" i="1"/>
  <c r="M664" i="1"/>
  <c r="L664" i="1"/>
  <c r="Q663" i="1"/>
  <c r="P663" i="1"/>
  <c r="O663" i="1"/>
  <c r="N663" i="1"/>
  <c r="M663" i="1"/>
  <c r="L663" i="1"/>
  <c r="Q662" i="1"/>
  <c r="P662" i="1"/>
  <c r="O662" i="1"/>
  <c r="N662" i="1"/>
  <c r="M662" i="1"/>
  <c r="L662" i="1"/>
  <c r="Q661" i="1"/>
  <c r="P661" i="1"/>
  <c r="O661" i="1"/>
  <c r="N661" i="1"/>
  <c r="M661" i="1"/>
  <c r="L661" i="1"/>
  <c r="Q660" i="1"/>
  <c r="P660" i="1"/>
  <c r="O660" i="1"/>
  <c r="N660" i="1"/>
  <c r="M660" i="1"/>
  <c r="L660" i="1"/>
  <c r="Q659" i="1"/>
  <c r="P659" i="1"/>
  <c r="O659" i="1"/>
  <c r="N659" i="1"/>
  <c r="M659" i="1"/>
  <c r="L659" i="1"/>
  <c r="Q658" i="1"/>
  <c r="P658" i="1"/>
  <c r="O658" i="1"/>
  <c r="N658" i="1"/>
  <c r="M658" i="1"/>
  <c r="L658" i="1"/>
  <c r="Q657" i="1"/>
  <c r="P657" i="1"/>
  <c r="O657" i="1"/>
  <c r="N657" i="1"/>
  <c r="M657" i="1"/>
  <c r="L657" i="1"/>
  <c r="Q656" i="1"/>
  <c r="P656" i="1"/>
  <c r="O656" i="1"/>
  <c r="N656" i="1"/>
  <c r="M656" i="1"/>
  <c r="L656" i="1"/>
  <c r="Q655" i="1"/>
  <c r="P655" i="1"/>
  <c r="O655" i="1"/>
  <c r="N655" i="1"/>
  <c r="M655" i="1"/>
  <c r="L655" i="1"/>
  <c r="Q654" i="1"/>
  <c r="P654" i="1"/>
  <c r="O654" i="1"/>
  <c r="N654" i="1"/>
  <c r="M654" i="1"/>
  <c r="L654" i="1"/>
  <c r="Q653" i="1"/>
  <c r="P653" i="1"/>
  <c r="O653" i="1"/>
  <c r="N653" i="1"/>
  <c r="M653" i="1"/>
  <c r="L653" i="1"/>
  <c r="Q652" i="1"/>
  <c r="P652" i="1"/>
  <c r="O652" i="1"/>
  <c r="N652" i="1"/>
  <c r="M652" i="1"/>
  <c r="L652" i="1"/>
  <c r="Q651" i="1"/>
  <c r="P651" i="1"/>
  <c r="O651" i="1"/>
  <c r="N651" i="1"/>
  <c r="M651" i="1"/>
  <c r="L651" i="1"/>
  <c r="Q650" i="1"/>
  <c r="P650" i="1"/>
  <c r="O650" i="1"/>
  <c r="N650" i="1"/>
  <c r="M650" i="1"/>
  <c r="L650" i="1"/>
  <c r="Q649" i="1"/>
  <c r="P649" i="1"/>
  <c r="O649" i="1"/>
  <c r="N649" i="1"/>
  <c r="M649" i="1"/>
  <c r="L649" i="1"/>
  <c r="Q648" i="1"/>
  <c r="P648" i="1"/>
  <c r="O648" i="1"/>
  <c r="N648" i="1"/>
  <c r="M648" i="1"/>
  <c r="L648" i="1"/>
  <c r="Q647" i="1"/>
  <c r="P647" i="1"/>
  <c r="O647" i="1"/>
  <c r="N647" i="1"/>
  <c r="M647" i="1"/>
  <c r="L647" i="1"/>
  <c r="Q646" i="1"/>
  <c r="P646" i="1"/>
  <c r="O646" i="1"/>
  <c r="N646" i="1"/>
  <c r="M646" i="1"/>
  <c r="L646" i="1"/>
  <c r="Q645" i="1"/>
  <c r="P645" i="1"/>
  <c r="O645" i="1"/>
  <c r="N645" i="1"/>
  <c r="M645" i="1"/>
  <c r="L645" i="1"/>
  <c r="Q644" i="1"/>
  <c r="P644" i="1"/>
  <c r="O644" i="1"/>
  <c r="N644" i="1"/>
  <c r="M644" i="1"/>
  <c r="L644" i="1"/>
  <c r="Q643" i="1"/>
  <c r="P643" i="1"/>
  <c r="O643" i="1"/>
  <c r="N643" i="1"/>
  <c r="M643" i="1"/>
  <c r="L643" i="1"/>
  <c r="Q642" i="1"/>
  <c r="P642" i="1"/>
  <c r="O642" i="1"/>
  <c r="N642" i="1"/>
  <c r="M642" i="1"/>
  <c r="L642" i="1"/>
  <c r="Q641" i="1"/>
  <c r="P641" i="1"/>
  <c r="O641" i="1"/>
  <c r="N641" i="1"/>
  <c r="M641" i="1"/>
  <c r="L641" i="1"/>
  <c r="Q640" i="1"/>
  <c r="P640" i="1"/>
  <c r="O640" i="1"/>
  <c r="N640" i="1"/>
  <c r="M640" i="1"/>
  <c r="L640" i="1"/>
  <c r="Q639" i="1"/>
  <c r="P639" i="1"/>
  <c r="O639" i="1"/>
  <c r="N639" i="1"/>
  <c r="M639" i="1"/>
  <c r="L639" i="1"/>
  <c r="Q638" i="1"/>
  <c r="P638" i="1"/>
  <c r="O638" i="1"/>
  <c r="N638" i="1"/>
  <c r="M638" i="1"/>
  <c r="L638" i="1"/>
  <c r="Q637" i="1"/>
  <c r="P637" i="1"/>
  <c r="O637" i="1"/>
  <c r="N637" i="1"/>
  <c r="M637" i="1"/>
  <c r="L637" i="1"/>
  <c r="Q636" i="1"/>
  <c r="P636" i="1"/>
  <c r="O636" i="1"/>
  <c r="N636" i="1"/>
  <c r="M636" i="1"/>
  <c r="L636" i="1"/>
  <c r="Q635" i="1"/>
  <c r="P635" i="1"/>
  <c r="O635" i="1"/>
  <c r="N635" i="1"/>
  <c r="M635" i="1"/>
  <c r="L635" i="1"/>
  <c r="Q634" i="1"/>
  <c r="P634" i="1"/>
  <c r="O634" i="1"/>
  <c r="N634" i="1"/>
  <c r="M634" i="1"/>
  <c r="L634" i="1"/>
  <c r="Q633" i="1"/>
  <c r="P633" i="1"/>
  <c r="O633" i="1"/>
  <c r="N633" i="1"/>
  <c r="M633" i="1"/>
  <c r="L633" i="1"/>
  <c r="Q632" i="1"/>
  <c r="P632" i="1"/>
  <c r="O632" i="1"/>
  <c r="N632" i="1"/>
  <c r="M632" i="1"/>
  <c r="L632" i="1"/>
  <c r="Q631" i="1"/>
  <c r="P631" i="1"/>
  <c r="O631" i="1"/>
  <c r="N631" i="1"/>
  <c r="M631" i="1"/>
  <c r="L631" i="1"/>
  <c r="Q630" i="1"/>
  <c r="P630" i="1"/>
  <c r="O630" i="1"/>
  <c r="N630" i="1"/>
  <c r="M630" i="1"/>
  <c r="L630" i="1"/>
  <c r="Q629" i="1"/>
  <c r="P629" i="1"/>
  <c r="O629" i="1"/>
  <c r="N629" i="1"/>
  <c r="M629" i="1"/>
  <c r="L629" i="1"/>
  <c r="Q628" i="1"/>
  <c r="P628" i="1"/>
  <c r="O628" i="1"/>
  <c r="N628" i="1"/>
  <c r="M628" i="1"/>
  <c r="L628" i="1"/>
  <c r="Q627" i="1"/>
  <c r="P627" i="1"/>
  <c r="O627" i="1"/>
  <c r="N627" i="1"/>
  <c r="M627" i="1"/>
  <c r="L627" i="1"/>
  <c r="Q626" i="1"/>
  <c r="P626" i="1"/>
  <c r="O626" i="1"/>
  <c r="N626" i="1"/>
  <c r="M626" i="1"/>
  <c r="L626" i="1"/>
  <c r="Q625" i="1"/>
  <c r="P625" i="1"/>
  <c r="O625" i="1"/>
  <c r="N625" i="1"/>
  <c r="M625" i="1"/>
  <c r="L625" i="1"/>
  <c r="Q623" i="1"/>
  <c r="P623" i="1"/>
  <c r="O623" i="1"/>
  <c r="N623" i="1"/>
  <c r="M623" i="1"/>
  <c r="L623" i="1"/>
  <c r="Q622" i="1"/>
  <c r="P622" i="1"/>
  <c r="O622" i="1"/>
  <c r="N622" i="1"/>
  <c r="M622" i="1"/>
  <c r="L622" i="1"/>
  <c r="Q621" i="1"/>
  <c r="P621" i="1"/>
  <c r="O621" i="1"/>
  <c r="N621" i="1"/>
  <c r="M621" i="1"/>
  <c r="L621" i="1"/>
  <c r="Q620" i="1"/>
  <c r="P620" i="1"/>
  <c r="O620" i="1"/>
  <c r="N620" i="1"/>
  <c r="M620" i="1"/>
  <c r="L620" i="1"/>
  <c r="Q619" i="1"/>
  <c r="P619" i="1"/>
  <c r="O619" i="1"/>
  <c r="N619" i="1"/>
  <c r="M619" i="1"/>
  <c r="L619" i="1"/>
  <c r="Q618" i="1"/>
  <c r="P618" i="1"/>
  <c r="O618" i="1"/>
  <c r="N618" i="1"/>
  <c r="M618" i="1"/>
  <c r="L618" i="1"/>
  <c r="Q616" i="1"/>
  <c r="P616" i="1"/>
  <c r="O616" i="1"/>
  <c r="N616" i="1"/>
  <c r="M616" i="1"/>
  <c r="L616" i="1"/>
  <c r="Q615" i="1"/>
  <c r="P615" i="1"/>
  <c r="O615" i="1"/>
  <c r="N615" i="1"/>
  <c r="M615" i="1"/>
  <c r="L615" i="1"/>
  <c r="Q614" i="1"/>
  <c r="P614" i="1"/>
  <c r="O614" i="1"/>
  <c r="N614" i="1"/>
  <c r="M614" i="1"/>
  <c r="L614" i="1"/>
  <c r="Q613" i="1"/>
  <c r="P613" i="1"/>
  <c r="O613" i="1"/>
  <c r="N613" i="1"/>
  <c r="M613" i="1"/>
  <c r="L613" i="1"/>
  <c r="Q612" i="1"/>
  <c r="P612" i="1"/>
  <c r="O612" i="1"/>
  <c r="N612" i="1"/>
  <c r="M612" i="1"/>
  <c r="L612" i="1"/>
  <c r="Q611" i="1"/>
  <c r="P611" i="1"/>
  <c r="O611" i="1"/>
  <c r="N611" i="1"/>
  <c r="M611" i="1"/>
  <c r="L611" i="1"/>
  <c r="Q610" i="1"/>
  <c r="P610" i="1"/>
  <c r="O610" i="1"/>
  <c r="N610" i="1"/>
  <c r="M610" i="1"/>
  <c r="L610" i="1"/>
  <c r="Q609" i="1"/>
  <c r="P609" i="1"/>
  <c r="O609" i="1"/>
  <c r="N609" i="1"/>
  <c r="M609" i="1"/>
  <c r="L609" i="1"/>
  <c r="Q608" i="1"/>
  <c r="P608" i="1"/>
  <c r="O608" i="1"/>
  <c r="N608" i="1"/>
  <c r="M608" i="1"/>
  <c r="L608" i="1"/>
  <c r="Q607" i="1"/>
  <c r="P607" i="1"/>
  <c r="O607" i="1"/>
  <c r="N607" i="1"/>
  <c r="M607" i="1"/>
  <c r="L607" i="1"/>
  <c r="Q606" i="1"/>
  <c r="P606" i="1"/>
  <c r="O606" i="1"/>
  <c r="N606" i="1"/>
  <c r="M606" i="1"/>
  <c r="L606" i="1"/>
  <c r="Q605" i="1"/>
  <c r="P605" i="1"/>
  <c r="O605" i="1"/>
  <c r="N605" i="1"/>
  <c r="M605" i="1"/>
  <c r="L605" i="1"/>
  <c r="Q604" i="1"/>
  <c r="P604" i="1"/>
  <c r="O604" i="1"/>
  <c r="N604" i="1"/>
  <c r="M604" i="1"/>
  <c r="L604" i="1"/>
  <c r="Q603" i="1"/>
  <c r="P603" i="1"/>
  <c r="O603" i="1"/>
  <c r="N603" i="1"/>
  <c r="M603" i="1"/>
  <c r="L603" i="1"/>
  <c r="Q602" i="1"/>
  <c r="P602" i="1"/>
  <c r="O602" i="1"/>
  <c r="N602" i="1"/>
  <c r="M602" i="1"/>
  <c r="L602" i="1"/>
  <c r="Q601" i="1"/>
  <c r="P601" i="1"/>
  <c r="O601" i="1"/>
  <c r="N601" i="1"/>
  <c r="M601" i="1"/>
  <c r="L601" i="1"/>
  <c r="Q599" i="1"/>
  <c r="P599" i="1"/>
  <c r="O599" i="1"/>
  <c r="N599" i="1"/>
  <c r="M599" i="1"/>
  <c r="L599" i="1"/>
  <c r="Q598" i="1"/>
  <c r="P598" i="1"/>
  <c r="O598" i="1"/>
  <c r="N598" i="1"/>
  <c r="M598" i="1"/>
  <c r="L598" i="1"/>
  <c r="Q597" i="1"/>
  <c r="P597" i="1"/>
  <c r="O597" i="1"/>
  <c r="N597" i="1"/>
  <c r="M597" i="1"/>
  <c r="L597" i="1"/>
  <c r="Q596" i="1"/>
  <c r="P596" i="1"/>
  <c r="O596" i="1"/>
  <c r="N596" i="1"/>
  <c r="M596" i="1"/>
  <c r="L596" i="1"/>
  <c r="Q595" i="1"/>
  <c r="P595" i="1"/>
  <c r="O595" i="1"/>
  <c r="N595" i="1"/>
  <c r="M595" i="1"/>
  <c r="L595" i="1"/>
  <c r="Q594" i="1"/>
  <c r="P594" i="1"/>
  <c r="O594" i="1"/>
  <c r="N594" i="1"/>
  <c r="M594" i="1"/>
  <c r="L594" i="1"/>
  <c r="Q593" i="1"/>
  <c r="P593" i="1"/>
  <c r="O593" i="1"/>
  <c r="N593" i="1"/>
  <c r="M593" i="1"/>
  <c r="L593" i="1"/>
  <c r="Q592" i="1"/>
  <c r="P592" i="1"/>
  <c r="O592" i="1"/>
  <c r="N592" i="1"/>
  <c r="M592" i="1"/>
  <c r="L592" i="1"/>
  <c r="Q591" i="1"/>
  <c r="P591" i="1"/>
  <c r="O591" i="1"/>
  <c r="N591" i="1"/>
  <c r="M591" i="1"/>
  <c r="L591" i="1"/>
  <c r="Q590" i="1"/>
  <c r="P590" i="1"/>
  <c r="O590" i="1"/>
  <c r="N590" i="1"/>
  <c r="M590" i="1"/>
  <c r="L590" i="1"/>
  <c r="Q589" i="1"/>
  <c r="P589" i="1"/>
  <c r="O589" i="1"/>
  <c r="N589" i="1"/>
  <c r="M589" i="1"/>
  <c r="L589" i="1"/>
  <c r="Q588" i="1"/>
  <c r="P588" i="1"/>
  <c r="O588" i="1"/>
  <c r="N588" i="1"/>
  <c r="M588" i="1"/>
  <c r="L588" i="1"/>
  <c r="Q587" i="1"/>
  <c r="P587" i="1"/>
  <c r="O587" i="1"/>
  <c r="N587" i="1"/>
  <c r="M587" i="1"/>
  <c r="L587" i="1"/>
  <c r="Q586" i="1"/>
  <c r="P586" i="1"/>
  <c r="O586" i="1"/>
  <c r="N586" i="1"/>
  <c r="M586" i="1"/>
  <c r="L586" i="1"/>
  <c r="Q585" i="1"/>
  <c r="P585" i="1"/>
  <c r="O585" i="1"/>
  <c r="N585" i="1"/>
  <c r="M585" i="1"/>
  <c r="L585" i="1"/>
  <c r="Q584" i="1"/>
  <c r="P584" i="1"/>
  <c r="O584" i="1"/>
  <c r="N584" i="1"/>
  <c r="M584" i="1"/>
  <c r="L584" i="1"/>
  <c r="Q583" i="1"/>
  <c r="P583" i="1"/>
  <c r="O583" i="1"/>
  <c r="N583" i="1"/>
  <c r="M583" i="1"/>
  <c r="L583" i="1"/>
  <c r="Q582" i="1"/>
  <c r="P582" i="1"/>
  <c r="O582" i="1"/>
  <c r="N582" i="1"/>
  <c r="M582" i="1"/>
  <c r="L582" i="1"/>
  <c r="Q581" i="1"/>
  <c r="P581" i="1"/>
  <c r="O581" i="1"/>
  <c r="N581" i="1"/>
  <c r="M581" i="1"/>
  <c r="L581" i="1"/>
  <c r="Q580" i="1"/>
  <c r="P580" i="1"/>
  <c r="O580" i="1"/>
  <c r="N580" i="1"/>
  <c r="M580" i="1"/>
  <c r="L580" i="1"/>
  <c r="Q579" i="1"/>
  <c r="P579" i="1"/>
  <c r="O579" i="1"/>
  <c r="N579" i="1"/>
  <c r="M579" i="1"/>
  <c r="L579" i="1"/>
  <c r="Q578" i="1"/>
  <c r="P578" i="1"/>
  <c r="O578" i="1"/>
  <c r="N578" i="1"/>
  <c r="M578" i="1"/>
  <c r="L578" i="1"/>
  <c r="Q577" i="1"/>
  <c r="P577" i="1"/>
  <c r="O577" i="1"/>
  <c r="N577" i="1"/>
  <c r="M577" i="1"/>
  <c r="L577" i="1"/>
  <c r="Q576" i="1"/>
  <c r="P576" i="1"/>
  <c r="O576" i="1"/>
  <c r="N576" i="1"/>
  <c r="M576" i="1"/>
  <c r="L576" i="1"/>
  <c r="Q575" i="1"/>
  <c r="P575" i="1"/>
  <c r="O575" i="1"/>
  <c r="N575" i="1"/>
  <c r="M575" i="1"/>
  <c r="L575" i="1"/>
  <c r="Q574" i="1"/>
  <c r="P574" i="1"/>
  <c r="O574" i="1"/>
  <c r="N574" i="1"/>
  <c r="M574" i="1"/>
  <c r="L574" i="1"/>
  <c r="Q573" i="1"/>
  <c r="P573" i="1"/>
  <c r="O573" i="1"/>
  <c r="N573" i="1"/>
  <c r="M573" i="1"/>
  <c r="L573" i="1"/>
  <c r="Q572" i="1"/>
  <c r="P572" i="1"/>
  <c r="O572" i="1"/>
  <c r="N572" i="1"/>
  <c r="M572" i="1"/>
  <c r="L572" i="1"/>
  <c r="Q571" i="1"/>
  <c r="P571" i="1"/>
  <c r="O571" i="1"/>
  <c r="N571" i="1"/>
  <c r="M571" i="1"/>
  <c r="L571" i="1"/>
  <c r="Q570" i="1"/>
  <c r="P570" i="1"/>
  <c r="O570" i="1"/>
  <c r="N570" i="1"/>
  <c r="M570" i="1"/>
  <c r="L570" i="1"/>
  <c r="Q569" i="1"/>
  <c r="P569" i="1"/>
  <c r="O569" i="1"/>
  <c r="N569" i="1"/>
  <c r="M569" i="1"/>
  <c r="L569" i="1"/>
  <c r="Q568" i="1"/>
  <c r="P568" i="1"/>
  <c r="O568" i="1"/>
  <c r="N568" i="1"/>
  <c r="M568" i="1"/>
  <c r="L568" i="1"/>
  <c r="Q567" i="1"/>
  <c r="P567" i="1"/>
  <c r="O567" i="1"/>
  <c r="N567" i="1"/>
  <c r="M567" i="1"/>
  <c r="L567" i="1"/>
  <c r="Q566" i="1"/>
  <c r="P566" i="1"/>
  <c r="O566" i="1"/>
  <c r="N566" i="1"/>
  <c r="M566" i="1"/>
  <c r="L566" i="1"/>
  <c r="Q565" i="1"/>
  <c r="P565" i="1"/>
  <c r="O565" i="1"/>
  <c r="N565" i="1"/>
  <c r="M565" i="1"/>
  <c r="L565" i="1"/>
  <c r="Q564" i="1"/>
  <c r="P564" i="1"/>
  <c r="O564" i="1"/>
  <c r="N564" i="1"/>
  <c r="M564" i="1"/>
  <c r="L564" i="1"/>
  <c r="Q563" i="1"/>
  <c r="P563" i="1"/>
  <c r="O563" i="1"/>
  <c r="N563" i="1"/>
  <c r="M563" i="1"/>
  <c r="L563" i="1"/>
  <c r="Q562" i="1"/>
  <c r="P562" i="1"/>
  <c r="O562" i="1"/>
  <c r="N562" i="1"/>
  <c r="M562" i="1"/>
  <c r="L562" i="1"/>
  <c r="Q561" i="1"/>
  <c r="P561" i="1"/>
  <c r="O561" i="1"/>
  <c r="N561" i="1"/>
  <c r="M561" i="1"/>
  <c r="L561" i="1"/>
  <c r="Q560" i="1"/>
  <c r="P560" i="1"/>
  <c r="O560" i="1"/>
  <c r="N560" i="1"/>
  <c r="M560" i="1"/>
  <c r="L560" i="1"/>
  <c r="Q559" i="1"/>
  <c r="P559" i="1"/>
  <c r="O559" i="1"/>
  <c r="N559" i="1"/>
  <c r="M559" i="1"/>
  <c r="L559" i="1"/>
  <c r="Q558" i="1"/>
  <c r="P558" i="1"/>
  <c r="O558" i="1"/>
  <c r="N558" i="1"/>
  <c r="M558" i="1"/>
  <c r="L558" i="1"/>
  <c r="Q557" i="1"/>
  <c r="P557" i="1"/>
  <c r="O557" i="1"/>
  <c r="N557" i="1"/>
  <c r="M557" i="1"/>
  <c r="L557" i="1"/>
  <c r="Q556" i="1"/>
  <c r="P556" i="1"/>
  <c r="O556" i="1"/>
  <c r="N556" i="1"/>
  <c r="M556" i="1"/>
  <c r="L556" i="1"/>
  <c r="Q555" i="1"/>
  <c r="P555" i="1"/>
  <c r="O555" i="1"/>
  <c r="N555" i="1"/>
  <c r="M555" i="1"/>
  <c r="L555" i="1"/>
  <c r="Q554" i="1"/>
  <c r="P554" i="1"/>
  <c r="O554" i="1"/>
  <c r="N554" i="1"/>
  <c r="M554" i="1"/>
  <c r="L554" i="1"/>
  <c r="Q553" i="1"/>
  <c r="P553" i="1"/>
  <c r="O553" i="1"/>
  <c r="N553" i="1"/>
  <c r="M553" i="1"/>
  <c r="L553" i="1"/>
  <c r="Q552" i="1"/>
  <c r="P552" i="1"/>
  <c r="O552" i="1"/>
  <c r="N552" i="1"/>
  <c r="M552" i="1"/>
  <c r="L552" i="1"/>
  <c r="Q551" i="1"/>
  <c r="P551" i="1"/>
  <c r="O551" i="1"/>
  <c r="N551" i="1"/>
  <c r="M551" i="1"/>
  <c r="L551" i="1"/>
  <c r="Q550" i="1"/>
  <c r="P550" i="1"/>
  <c r="O550" i="1"/>
  <c r="N550" i="1"/>
  <c r="M550" i="1"/>
  <c r="L550" i="1"/>
  <c r="Q549" i="1"/>
  <c r="P549" i="1"/>
  <c r="O549" i="1"/>
  <c r="N549" i="1"/>
  <c r="M549" i="1"/>
  <c r="L549" i="1"/>
  <c r="Q548" i="1"/>
  <c r="P548" i="1"/>
  <c r="O548" i="1"/>
  <c r="N548" i="1"/>
  <c r="M548" i="1"/>
  <c r="L548" i="1"/>
  <c r="Q547" i="1"/>
  <c r="P547" i="1"/>
  <c r="O547" i="1"/>
  <c r="N547" i="1"/>
  <c r="M547" i="1"/>
  <c r="L547" i="1"/>
  <c r="Q546" i="1"/>
  <c r="P546" i="1"/>
  <c r="O546" i="1"/>
  <c r="N546" i="1"/>
  <c r="M546" i="1"/>
  <c r="L546" i="1"/>
  <c r="Q545" i="1"/>
  <c r="P545" i="1"/>
  <c r="O545" i="1"/>
  <c r="N545" i="1"/>
  <c r="M545" i="1"/>
  <c r="L545" i="1"/>
  <c r="Q544" i="1"/>
  <c r="P544" i="1"/>
  <c r="O544" i="1"/>
  <c r="N544" i="1"/>
  <c r="M544" i="1"/>
  <c r="L544" i="1"/>
  <c r="Q543" i="1"/>
  <c r="P543" i="1"/>
  <c r="O543" i="1"/>
  <c r="N543" i="1"/>
  <c r="M543" i="1"/>
  <c r="L543" i="1"/>
  <c r="Q542" i="1"/>
  <c r="P542" i="1"/>
  <c r="O542" i="1"/>
  <c r="N542" i="1"/>
  <c r="M542" i="1"/>
  <c r="L542" i="1"/>
  <c r="Q541" i="1"/>
  <c r="P541" i="1"/>
  <c r="O541" i="1"/>
  <c r="N541" i="1"/>
  <c r="M541" i="1"/>
  <c r="L541" i="1"/>
  <c r="Q540" i="1"/>
  <c r="P540" i="1"/>
  <c r="O540" i="1"/>
  <c r="N540" i="1"/>
  <c r="M540" i="1"/>
  <c r="L540" i="1"/>
  <c r="Q539" i="1"/>
  <c r="P539" i="1"/>
  <c r="O539" i="1"/>
  <c r="N539" i="1"/>
  <c r="M539" i="1"/>
  <c r="L539" i="1"/>
  <c r="Q538" i="1"/>
  <c r="P538" i="1"/>
  <c r="O538" i="1"/>
  <c r="N538" i="1"/>
  <c r="M538" i="1"/>
  <c r="L538" i="1"/>
  <c r="Q537" i="1"/>
  <c r="P537" i="1"/>
  <c r="O537" i="1"/>
  <c r="N537" i="1"/>
  <c r="M537" i="1"/>
  <c r="L537" i="1"/>
  <c r="Q536" i="1"/>
  <c r="P536" i="1"/>
  <c r="O536" i="1"/>
  <c r="N536" i="1"/>
  <c r="M536" i="1"/>
  <c r="L536" i="1"/>
  <c r="Q535" i="1"/>
  <c r="P535" i="1"/>
  <c r="O535" i="1"/>
  <c r="N535" i="1"/>
  <c r="M535" i="1"/>
  <c r="L535" i="1"/>
  <c r="Q534" i="1"/>
  <c r="P534" i="1"/>
  <c r="O534" i="1"/>
  <c r="N534" i="1"/>
  <c r="M534" i="1"/>
  <c r="L534" i="1"/>
  <c r="Q533" i="1"/>
  <c r="P533" i="1"/>
  <c r="O533" i="1"/>
  <c r="N533" i="1"/>
  <c r="M533" i="1"/>
  <c r="L533" i="1"/>
  <c r="Q532" i="1"/>
  <c r="P532" i="1"/>
  <c r="O532" i="1"/>
  <c r="N532" i="1"/>
  <c r="M532" i="1"/>
  <c r="L532" i="1"/>
  <c r="Q531" i="1"/>
  <c r="P531" i="1"/>
  <c r="O531" i="1"/>
  <c r="N531" i="1"/>
  <c r="M531" i="1"/>
  <c r="L531" i="1"/>
  <c r="Q530" i="1"/>
  <c r="P530" i="1"/>
  <c r="O530" i="1"/>
  <c r="N530" i="1"/>
  <c r="M530" i="1"/>
  <c r="L530" i="1"/>
  <c r="Q529" i="1"/>
  <c r="P529" i="1"/>
  <c r="O529" i="1"/>
  <c r="N529" i="1"/>
  <c r="M529" i="1"/>
  <c r="L529" i="1"/>
  <c r="Q528" i="1"/>
  <c r="P528" i="1"/>
  <c r="O528" i="1"/>
  <c r="N528" i="1"/>
  <c r="M528" i="1"/>
  <c r="L528" i="1"/>
  <c r="Q527" i="1"/>
  <c r="P527" i="1"/>
  <c r="O527" i="1"/>
  <c r="N527" i="1"/>
  <c r="M527" i="1"/>
  <c r="L527" i="1"/>
  <c r="Q526" i="1"/>
  <c r="P526" i="1"/>
  <c r="O526" i="1"/>
  <c r="N526" i="1"/>
  <c r="M526" i="1"/>
  <c r="L526" i="1"/>
  <c r="Q525" i="1"/>
  <c r="P525" i="1"/>
  <c r="O525" i="1"/>
  <c r="N525" i="1"/>
  <c r="M525" i="1"/>
  <c r="L525" i="1"/>
  <c r="Q524" i="1"/>
  <c r="P524" i="1"/>
  <c r="O524" i="1"/>
  <c r="N524" i="1"/>
  <c r="M524" i="1"/>
  <c r="L524" i="1"/>
  <c r="Q523" i="1"/>
  <c r="P523" i="1"/>
  <c r="O523" i="1"/>
  <c r="N523" i="1"/>
  <c r="M523" i="1"/>
  <c r="L523" i="1"/>
  <c r="Q522" i="1"/>
  <c r="P522" i="1"/>
  <c r="O522" i="1"/>
  <c r="N522" i="1"/>
  <c r="M522" i="1"/>
  <c r="L522" i="1"/>
  <c r="Q521" i="1"/>
  <c r="P521" i="1"/>
  <c r="O521" i="1"/>
  <c r="N521" i="1"/>
  <c r="M521" i="1"/>
  <c r="L521" i="1"/>
  <c r="Q520" i="1"/>
  <c r="P520" i="1"/>
  <c r="O520" i="1"/>
  <c r="N520" i="1"/>
  <c r="M520" i="1"/>
  <c r="L520" i="1"/>
  <c r="Q519" i="1"/>
  <c r="P519" i="1"/>
  <c r="O519" i="1"/>
  <c r="N519" i="1"/>
  <c r="M519" i="1"/>
  <c r="L519" i="1"/>
  <c r="Q518" i="1"/>
  <c r="P518" i="1"/>
  <c r="O518" i="1"/>
  <c r="N518" i="1"/>
  <c r="M518" i="1"/>
  <c r="L518" i="1"/>
  <c r="Q517" i="1"/>
  <c r="P517" i="1"/>
  <c r="O517" i="1"/>
  <c r="N517" i="1"/>
  <c r="M517" i="1"/>
  <c r="L517" i="1"/>
  <c r="Q516" i="1"/>
  <c r="P516" i="1"/>
  <c r="O516" i="1"/>
  <c r="N516" i="1"/>
  <c r="M516" i="1"/>
  <c r="L516" i="1"/>
  <c r="Q515" i="1"/>
  <c r="P515" i="1"/>
  <c r="O515" i="1"/>
  <c r="N515" i="1"/>
  <c r="M515" i="1"/>
  <c r="L515" i="1"/>
  <c r="Q514" i="1"/>
  <c r="P514" i="1"/>
  <c r="O514" i="1"/>
  <c r="N514" i="1"/>
  <c r="M514" i="1"/>
  <c r="L514" i="1"/>
  <c r="Q513" i="1"/>
  <c r="P513" i="1"/>
  <c r="O513" i="1"/>
  <c r="N513" i="1"/>
  <c r="M513" i="1"/>
  <c r="L513" i="1"/>
  <c r="Q512" i="1"/>
  <c r="P512" i="1"/>
  <c r="O512" i="1"/>
  <c r="N512" i="1"/>
  <c r="M512" i="1"/>
  <c r="L512" i="1"/>
  <c r="Q511" i="1"/>
  <c r="P511" i="1"/>
  <c r="O511" i="1"/>
  <c r="N511" i="1"/>
  <c r="M511" i="1"/>
  <c r="L511" i="1"/>
  <c r="Q510" i="1"/>
  <c r="P510" i="1"/>
  <c r="O510" i="1"/>
  <c r="N510" i="1"/>
  <c r="M510" i="1"/>
  <c r="L510" i="1"/>
  <c r="Q509" i="1"/>
  <c r="P509" i="1"/>
  <c r="O509" i="1"/>
  <c r="N509" i="1"/>
  <c r="M509" i="1"/>
  <c r="L509" i="1"/>
  <c r="Q508" i="1"/>
  <c r="P508" i="1"/>
  <c r="O508" i="1"/>
  <c r="N508" i="1"/>
  <c r="M508" i="1"/>
  <c r="L508" i="1"/>
  <c r="Q507" i="1"/>
  <c r="P507" i="1"/>
  <c r="O507" i="1"/>
  <c r="N507" i="1"/>
  <c r="M507" i="1"/>
  <c r="L507" i="1"/>
  <c r="Q506" i="1"/>
  <c r="P506" i="1"/>
  <c r="O506" i="1"/>
  <c r="N506" i="1"/>
  <c r="M506" i="1"/>
  <c r="L506" i="1"/>
  <c r="Q505" i="1"/>
  <c r="P505" i="1"/>
  <c r="O505" i="1"/>
  <c r="N505" i="1"/>
  <c r="M505" i="1"/>
  <c r="L505" i="1"/>
  <c r="Q504" i="1"/>
  <c r="P504" i="1"/>
  <c r="O504" i="1"/>
  <c r="N504" i="1"/>
  <c r="M504" i="1"/>
  <c r="L504" i="1"/>
  <c r="Q503" i="1"/>
  <c r="P503" i="1"/>
  <c r="O503" i="1"/>
  <c r="N503" i="1"/>
  <c r="M503" i="1"/>
  <c r="L503" i="1"/>
  <c r="Q502" i="1"/>
  <c r="P502" i="1"/>
  <c r="O502" i="1"/>
  <c r="N502" i="1"/>
  <c r="M502" i="1"/>
  <c r="L502" i="1"/>
  <c r="Q501" i="1"/>
  <c r="P501" i="1"/>
  <c r="O501" i="1"/>
  <c r="N501" i="1"/>
  <c r="M501" i="1"/>
  <c r="L501" i="1"/>
  <c r="Q500" i="1"/>
  <c r="P500" i="1"/>
  <c r="O500" i="1"/>
  <c r="N500" i="1"/>
  <c r="M500" i="1"/>
  <c r="L500" i="1"/>
  <c r="Q499" i="1"/>
  <c r="P499" i="1"/>
  <c r="O499" i="1"/>
  <c r="N499" i="1"/>
  <c r="M499" i="1"/>
  <c r="L499" i="1"/>
  <c r="Q498" i="1"/>
  <c r="P498" i="1"/>
  <c r="O498" i="1"/>
  <c r="N498" i="1"/>
  <c r="M498" i="1"/>
  <c r="L498" i="1"/>
  <c r="Q497" i="1"/>
  <c r="P497" i="1"/>
  <c r="O497" i="1"/>
  <c r="N497" i="1"/>
  <c r="M497" i="1"/>
  <c r="L497" i="1"/>
  <c r="Q496" i="1"/>
  <c r="P496" i="1"/>
  <c r="O496" i="1"/>
  <c r="N496" i="1"/>
  <c r="M496" i="1"/>
  <c r="L496" i="1"/>
  <c r="Q495" i="1"/>
  <c r="P495" i="1"/>
  <c r="O495" i="1"/>
  <c r="N495" i="1"/>
  <c r="M495" i="1"/>
  <c r="L495" i="1"/>
  <c r="Q494" i="1"/>
  <c r="P494" i="1"/>
  <c r="O494" i="1"/>
  <c r="N494" i="1"/>
  <c r="M494" i="1"/>
  <c r="L494" i="1"/>
  <c r="Q493" i="1"/>
  <c r="P493" i="1"/>
  <c r="O493" i="1"/>
  <c r="N493" i="1"/>
  <c r="M493" i="1"/>
  <c r="L493" i="1"/>
  <c r="Q492" i="1"/>
  <c r="P492" i="1"/>
  <c r="O492" i="1"/>
  <c r="N492" i="1"/>
  <c r="M492" i="1"/>
  <c r="L492" i="1"/>
  <c r="Q491" i="1"/>
  <c r="P491" i="1"/>
  <c r="O491" i="1"/>
  <c r="N491" i="1"/>
  <c r="M491" i="1"/>
  <c r="L491" i="1"/>
  <c r="Q490" i="1"/>
  <c r="P490" i="1"/>
  <c r="O490" i="1"/>
  <c r="N490" i="1"/>
  <c r="M490" i="1"/>
  <c r="L490" i="1"/>
  <c r="Q489" i="1"/>
  <c r="P489" i="1"/>
  <c r="O489" i="1"/>
  <c r="N489" i="1"/>
  <c r="M489" i="1"/>
  <c r="L489" i="1"/>
  <c r="Q488" i="1"/>
  <c r="P488" i="1"/>
  <c r="O488" i="1"/>
  <c r="N488" i="1"/>
  <c r="M488" i="1"/>
  <c r="L488" i="1"/>
  <c r="Q487" i="1"/>
  <c r="P487" i="1"/>
  <c r="O487" i="1"/>
  <c r="N487" i="1"/>
  <c r="M487" i="1"/>
  <c r="L487" i="1"/>
  <c r="Q486" i="1"/>
  <c r="P486" i="1"/>
  <c r="O486" i="1"/>
  <c r="N486" i="1"/>
  <c r="M486" i="1"/>
  <c r="L486" i="1"/>
  <c r="Q485" i="1"/>
  <c r="P485" i="1"/>
  <c r="O485" i="1"/>
  <c r="N485" i="1"/>
  <c r="M485" i="1"/>
  <c r="L485" i="1"/>
  <c r="Q484" i="1"/>
  <c r="P484" i="1"/>
  <c r="O484" i="1"/>
  <c r="N484" i="1"/>
  <c r="M484" i="1"/>
  <c r="L484" i="1"/>
  <c r="Q483" i="1"/>
  <c r="P483" i="1"/>
  <c r="O483" i="1"/>
  <c r="N483" i="1"/>
  <c r="M483" i="1"/>
  <c r="L483" i="1"/>
  <c r="Q482" i="1"/>
  <c r="P482" i="1"/>
  <c r="O482" i="1"/>
  <c r="N482" i="1"/>
  <c r="M482" i="1"/>
  <c r="L482" i="1"/>
  <c r="Q481" i="1"/>
  <c r="P481" i="1"/>
  <c r="O481" i="1"/>
  <c r="N481" i="1"/>
  <c r="M481" i="1"/>
  <c r="L481" i="1"/>
  <c r="Q480" i="1"/>
  <c r="P480" i="1"/>
  <c r="O480" i="1"/>
  <c r="N480" i="1"/>
  <c r="M480" i="1"/>
  <c r="L480" i="1"/>
  <c r="Q479" i="1"/>
  <c r="P479" i="1"/>
  <c r="O479" i="1"/>
  <c r="N479" i="1"/>
  <c r="M479" i="1"/>
  <c r="L479" i="1"/>
  <c r="Q478" i="1"/>
  <c r="P478" i="1"/>
  <c r="O478" i="1"/>
  <c r="N478" i="1"/>
  <c r="M478" i="1"/>
  <c r="L478" i="1"/>
  <c r="Q477" i="1"/>
  <c r="P477" i="1"/>
  <c r="O477" i="1"/>
  <c r="N477" i="1"/>
  <c r="M477" i="1"/>
  <c r="L477" i="1"/>
  <c r="Q476" i="1"/>
  <c r="P476" i="1"/>
  <c r="O476" i="1"/>
  <c r="N476" i="1"/>
  <c r="M476" i="1"/>
  <c r="L476" i="1"/>
  <c r="Q475" i="1"/>
  <c r="P475" i="1"/>
  <c r="O475" i="1"/>
  <c r="N475" i="1"/>
  <c r="M475" i="1"/>
  <c r="L475" i="1"/>
  <c r="Q474" i="1"/>
  <c r="P474" i="1"/>
  <c r="O474" i="1"/>
  <c r="N474" i="1"/>
  <c r="M474" i="1"/>
  <c r="L474" i="1"/>
  <c r="Q473" i="1"/>
  <c r="P473" i="1"/>
  <c r="O473" i="1"/>
  <c r="N473" i="1"/>
  <c r="M473" i="1"/>
  <c r="L473" i="1"/>
  <c r="Q472" i="1"/>
  <c r="P472" i="1"/>
  <c r="O472" i="1"/>
  <c r="N472" i="1"/>
  <c r="M472" i="1"/>
  <c r="L472" i="1"/>
  <c r="Q471" i="1"/>
  <c r="P471" i="1"/>
  <c r="O471" i="1"/>
  <c r="N471" i="1"/>
  <c r="M471" i="1"/>
  <c r="L471" i="1"/>
  <c r="Q470" i="1"/>
  <c r="P470" i="1"/>
  <c r="O470" i="1"/>
  <c r="N470" i="1"/>
  <c r="M470" i="1"/>
  <c r="L470" i="1"/>
  <c r="Q469" i="1"/>
  <c r="P469" i="1"/>
  <c r="O469" i="1"/>
  <c r="N469" i="1"/>
  <c r="M469" i="1"/>
  <c r="L469" i="1"/>
  <c r="Q468" i="1"/>
  <c r="P468" i="1"/>
  <c r="O468" i="1"/>
  <c r="N468" i="1"/>
  <c r="M468" i="1"/>
  <c r="L468" i="1"/>
  <c r="Q467" i="1"/>
  <c r="P467" i="1"/>
  <c r="O467" i="1"/>
  <c r="N467" i="1"/>
  <c r="M467" i="1"/>
  <c r="L467" i="1"/>
  <c r="Q466" i="1"/>
  <c r="P466" i="1"/>
  <c r="O466" i="1"/>
  <c r="N466" i="1"/>
  <c r="M466" i="1"/>
  <c r="L466" i="1"/>
  <c r="Q465" i="1"/>
  <c r="P465" i="1"/>
  <c r="O465" i="1"/>
  <c r="N465" i="1"/>
  <c r="M465" i="1"/>
  <c r="L465" i="1"/>
  <c r="Q464" i="1"/>
  <c r="P464" i="1"/>
  <c r="O464" i="1"/>
  <c r="N464" i="1"/>
  <c r="M464" i="1"/>
  <c r="L464" i="1"/>
  <c r="Q463" i="1"/>
  <c r="P463" i="1"/>
  <c r="O463" i="1"/>
  <c r="N463" i="1"/>
  <c r="M463" i="1"/>
  <c r="L463" i="1"/>
  <c r="Q462" i="1"/>
  <c r="P462" i="1"/>
  <c r="O462" i="1"/>
  <c r="N462" i="1"/>
  <c r="M462" i="1"/>
  <c r="L462" i="1"/>
  <c r="Q461" i="1"/>
  <c r="P461" i="1"/>
  <c r="O461" i="1"/>
  <c r="N461" i="1"/>
  <c r="M461" i="1"/>
  <c r="L461" i="1"/>
  <c r="Q460" i="1"/>
  <c r="P460" i="1"/>
  <c r="O460" i="1"/>
  <c r="N460" i="1"/>
  <c r="M460" i="1"/>
  <c r="L460" i="1"/>
  <c r="Q459" i="1"/>
  <c r="P459" i="1"/>
  <c r="O459" i="1"/>
  <c r="N459" i="1"/>
  <c r="M459" i="1"/>
  <c r="L459" i="1"/>
  <c r="Q458" i="1"/>
  <c r="P458" i="1"/>
  <c r="O458" i="1"/>
  <c r="N458" i="1"/>
  <c r="M458" i="1"/>
  <c r="L458" i="1"/>
  <c r="Q457" i="1"/>
  <c r="P457" i="1"/>
  <c r="O457" i="1"/>
  <c r="N457" i="1"/>
  <c r="M457" i="1"/>
  <c r="L457" i="1"/>
  <c r="Q456" i="1"/>
  <c r="P456" i="1"/>
  <c r="O456" i="1"/>
  <c r="N456" i="1"/>
  <c r="M456" i="1"/>
  <c r="L456" i="1"/>
  <c r="Q455" i="1"/>
  <c r="P455" i="1"/>
  <c r="O455" i="1"/>
  <c r="N455" i="1"/>
  <c r="M455" i="1"/>
  <c r="L455" i="1"/>
  <c r="Q454" i="1"/>
  <c r="P454" i="1"/>
  <c r="O454" i="1"/>
  <c r="N454" i="1"/>
  <c r="M454" i="1"/>
  <c r="L454" i="1"/>
  <c r="Q453" i="1"/>
  <c r="P453" i="1"/>
  <c r="O453" i="1"/>
  <c r="N453" i="1"/>
  <c r="M453" i="1"/>
  <c r="L453" i="1"/>
  <c r="Q452" i="1"/>
  <c r="P452" i="1"/>
  <c r="O452" i="1"/>
  <c r="N452" i="1"/>
  <c r="M452" i="1"/>
  <c r="L452" i="1"/>
  <c r="Q451" i="1"/>
  <c r="P451" i="1"/>
  <c r="O451" i="1"/>
  <c r="N451" i="1"/>
  <c r="M451" i="1"/>
  <c r="L451" i="1"/>
  <c r="Q450" i="1"/>
  <c r="P450" i="1"/>
  <c r="O450" i="1"/>
  <c r="N450" i="1"/>
  <c r="M450" i="1"/>
  <c r="L450" i="1"/>
  <c r="Q449" i="1"/>
  <c r="P449" i="1"/>
  <c r="O449" i="1"/>
  <c r="N449" i="1"/>
  <c r="M449" i="1"/>
  <c r="L449" i="1"/>
  <c r="Q448" i="1"/>
  <c r="P448" i="1"/>
  <c r="O448" i="1"/>
  <c r="N448" i="1"/>
  <c r="M448" i="1"/>
  <c r="L448" i="1"/>
  <c r="Q447" i="1"/>
  <c r="P447" i="1"/>
  <c r="O447" i="1"/>
  <c r="N447" i="1"/>
  <c r="M447" i="1"/>
  <c r="L447" i="1"/>
  <c r="Q446" i="1"/>
  <c r="P446" i="1"/>
  <c r="O446" i="1"/>
  <c r="N446" i="1"/>
  <c r="M446" i="1"/>
  <c r="L446" i="1"/>
  <c r="Q445" i="1"/>
  <c r="P445" i="1"/>
  <c r="O445" i="1"/>
  <c r="N445" i="1"/>
  <c r="M445" i="1"/>
  <c r="L445" i="1"/>
  <c r="Q444" i="1"/>
  <c r="P444" i="1"/>
  <c r="O444" i="1"/>
  <c r="N444" i="1"/>
  <c r="M444" i="1"/>
  <c r="L444" i="1"/>
  <c r="Q443" i="1"/>
  <c r="P443" i="1"/>
  <c r="O443" i="1"/>
  <c r="N443" i="1"/>
  <c r="M443" i="1"/>
  <c r="L443" i="1"/>
  <c r="Q442" i="1"/>
  <c r="P442" i="1"/>
  <c r="O442" i="1"/>
  <c r="N442" i="1"/>
  <c r="M442" i="1"/>
  <c r="L442" i="1"/>
  <c r="Q441" i="1"/>
  <c r="P441" i="1"/>
  <c r="O441" i="1"/>
  <c r="N441" i="1"/>
  <c r="M441" i="1"/>
  <c r="L441" i="1"/>
  <c r="Q440" i="1"/>
  <c r="P440" i="1"/>
  <c r="O440" i="1"/>
  <c r="N440" i="1"/>
  <c r="M440" i="1"/>
  <c r="L440" i="1"/>
  <c r="Q439" i="1"/>
  <c r="P439" i="1"/>
  <c r="O439" i="1"/>
  <c r="N439" i="1"/>
  <c r="M439" i="1"/>
  <c r="L439" i="1"/>
  <c r="Q438" i="1"/>
  <c r="P438" i="1"/>
  <c r="O438" i="1"/>
  <c r="N438" i="1"/>
  <c r="M438" i="1"/>
  <c r="L438" i="1"/>
  <c r="Q437" i="1"/>
  <c r="P437" i="1"/>
  <c r="O437" i="1"/>
  <c r="N437" i="1"/>
  <c r="M437" i="1"/>
  <c r="L437" i="1"/>
  <c r="Q436" i="1"/>
  <c r="P436" i="1"/>
  <c r="O436" i="1"/>
  <c r="N436" i="1"/>
  <c r="M436" i="1"/>
  <c r="L436" i="1"/>
  <c r="Q435" i="1"/>
  <c r="P435" i="1"/>
  <c r="O435" i="1"/>
  <c r="N435" i="1"/>
  <c r="M435" i="1"/>
  <c r="L435" i="1"/>
  <c r="Q434" i="1"/>
  <c r="P434" i="1"/>
  <c r="O434" i="1"/>
  <c r="N434" i="1"/>
  <c r="M434" i="1"/>
  <c r="L434" i="1"/>
  <c r="Q433" i="1"/>
  <c r="P433" i="1"/>
  <c r="O433" i="1"/>
  <c r="N433" i="1"/>
  <c r="M433" i="1"/>
  <c r="L433" i="1"/>
  <c r="Q432" i="1"/>
  <c r="P432" i="1"/>
  <c r="O432" i="1"/>
  <c r="N432" i="1"/>
  <c r="M432" i="1"/>
  <c r="L432" i="1"/>
  <c r="Q431" i="1"/>
  <c r="P431" i="1"/>
  <c r="O431" i="1"/>
  <c r="N431" i="1"/>
  <c r="M431" i="1"/>
  <c r="L431" i="1"/>
  <c r="Q430" i="1"/>
  <c r="P430" i="1"/>
  <c r="O430" i="1"/>
  <c r="N430" i="1"/>
  <c r="M430" i="1"/>
  <c r="L430" i="1"/>
  <c r="Q429" i="1"/>
  <c r="P429" i="1"/>
  <c r="O429" i="1"/>
  <c r="N429" i="1"/>
  <c r="M429" i="1"/>
  <c r="L429" i="1"/>
  <c r="Q428" i="1"/>
  <c r="P428" i="1"/>
  <c r="O428" i="1"/>
  <c r="N428" i="1"/>
  <c r="M428" i="1"/>
  <c r="L428" i="1"/>
  <c r="Q427" i="1"/>
  <c r="P427" i="1"/>
  <c r="O427" i="1"/>
  <c r="N427" i="1"/>
  <c r="M427" i="1"/>
  <c r="L427" i="1"/>
  <c r="Q425" i="1"/>
  <c r="P425" i="1"/>
  <c r="O425" i="1"/>
  <c r="N425" i="1"/>
  <c r="M425" i="1"/>
  <c r="L425" i="1"/>
  <c r="Q424" i="1"/>
  <c r="P424" i="1"/>
  <c r="O424" i="1"/>
  <c r="N424" i="1"/>
  <c r="M424" i="1"/>
  <c r="L424" i="1"/>
  <c r="Q423" i="1"/>
  <c r="P423" i="1"/>
  <c r="O423" i="1"/>
  <c r="N423" i="1"/>
  <c r="M423" i="1"/>
  <c r="L423" i="1"/>
  <c r="Q422" i="1"/>
  <c r="P422" i="1"/>
  <c r="O422" i="1"/>
  <c r="N422" i="1"/>
  <c r="M422" i="1"/>
  <c r="L422" i="1"/>
  <c r="Q421" i="1"/>
  <c r="P421" i="1"/>
  <c r="O421" i="1"/>
  <c r="N421" i="1"/>
  <c r="M421" i="1"/>
  <c r="L421" i="1"/>
  <c r="Q420" i="1"/>
  <c r="P420" i="1"/>
  <c r="O420" i="1"/>
  <c r="N420" i="1"/>
  <c r="M420" i="1"/>
  <c r="L420" i="1"/>
  <c r="Q419" i="1"/>
  <c r="P419" i="1"/>
  <c r="O419" i="1"/>
  <c r="N419" i="1"/>
  <c r="M419" i="1"/>
  <c r="L419" i="1"/>
  <c r="Q418" i="1"/>
  <c r="P418" i="1"/>
  <c r="O418" i="1"/>
  <c r="N418" i="1"/>
  <c r="M418" i="1"/>
  <c r="L418" i="1"/>
  <c r="Q417" i="1"/>
  <c r="P417" i="1"/>
  <c r="O417" i="1"/>
  <c r="N417" i="1"/>
  <c r="M417" i="1"/>
  <c r="L417" i="1"/>
  <c r="Q416" i="1"/>
  <c r="P416" i="1"/>
  <c r="O416" i="1"/>
  <c r="N416" i="1"/>
  <c r="M416" i="1"/>
  <c r="L416" i="1"/>
  <c r="Q415" i="1"/>
  <c r="P415" i="1"/>
  <c r="O415" i="1"/>
  <c r="N415" i="1"/>
  <c r="M415" i="1"/>
  <c r="L415" i="1"/>
  <c r="Q414" i="1"/>
  <c r="P414" i="1"/>
  <c r="O414" i="1"/>
  <c r="N414" i="1"/>
  <c r="M414" i="1"/>
  <c r="L414" i="1"/>
  <c r="Q413" i="1"/>
  <c r="P413" i="1"/>
  <c r="O413" i="1"/>
  <c r="N413" i="1"/>
  <c r="M413" i="1"/>
  <c r="L413" i="1"/>
  <c r="Q412" i="1"/>
  <c r="P412" i="1"/>
  <c r="O412" i="1"/>
  <c r="N412" i="1"/>
  <c r="M412" i="1"/>
  <c r="L412" i="1"/>
  <c r="Q411" i="1"/>
  <c r="P411" i="1"/>
  <c r="O411" i="1"/>
  <c r="N411" i="1"/>
  <c r="M411" i="1"/>
  <c r="L411" i="1"/>
  <c r="Q410" i="1"/>
  <c r="P410" i="1"/>
  <c r="O410" i="1"/>
  <c r="N410" i="1"/>
  <c r="M410" i="1"/>
  <c r="L410" i="1"/>
  <c r="Q409" i="1"/>
  <c r="P409" i="1"/>
  <c r="O409" i="1"/>
  <c r="N409" i="1"/>
  <c r="M409" i="1"/>
  <c r="L409" i="1"/>
  <c r="Q408" i="1"/>
  <c r="P408" i="1"/>
  <c r="O408" i="1"/>
  <c r="N408" i="1"/>
  <c r="M408" i="1"/>
  <c r="L408" i="1"/>
  <c r="Q407" i="1"/>
  <c r="P407" i="1"/>
  <c r="O407" i="1"/>
  <c r="N407" i="1"/>
  <c r="M407" i="1"/>
  <c r="L407" i="1"/>
  <c r="Q406" i="1"/>
  <c r="P406" i="1"/>
  <c r="O406" i="1"/>
  <c r="N406" i="1"/>
  <c r="M406" i="1"/>
  <c r="L406" i="1"/>
  <c r="Q405" i="1"/>
  <c r="P405" i="1"/>
  <c r="O405" i="1"/>
  <c r="N405" i="1"/>
  <c r="M405" i="1"/>
  <c r="L405" i="1"/>
  <c r="Q404" i="1"/>
  <c r="P404" i="1"/>
  <c r="O404" i="1"/>
  <c r="N404" i="1"/>
  <c r="M404" i="1"/>
  <c r="L404" i="1"/>
  <c r="Q403" i="1"/>
  <c r="P403" i="1"/>
  <c r="O403" i="1"/>
  <c r="N403" i="1"/>
  <c r="M403" i="1"/>
  <c r="L403" i="1"/>
  <c r="Q402" i="1"/>
  <c r="P402" i="1"/>
  <c r="O402" i="1"/>
  <c r="N402" i="1"/>
  <c r="M402" i="1"/>
  <c r="L402" i="1"/>
  <c r="Q401" i="1"/>
  <c r="P401" i="1"/>
  <c r="O401" i="1"/>
  <c r="N401" i="1"/>
  <c r="M401" i="1"/>
  <c r="L401" i="1"/>
  <c r="Q400" i="1"/>
  <c r="P400" i="1"/>
  <c r="O400" i="1"/>
  <c r="N400" i="1"/>
  <c r="M400" i="1"/>
  <c r="L400" i="1"/>
  <c r="Q399" i="1"/>
  <c r="P399" i="1"/>
  <c r="O399" i="1"/>
  <c r="N399" i="1"/>
  <c r="M399" i="1"/>
  <c r="L399" i="1"/>
  <c r="Q398" i="1"/>
  <c r="P398" i="1"/>
  <c r="O398" i="1"/>
  <c r="N398" i="1"/>
  <c r="M398" i="1"/>
  <c r="L398" i="1"/>
  <c r="Q397" i="1"/>
  <c r="P397" i="1"/>
  <c r="O397" i="1"/>
  <c r="N397" i="1"/>
  <c r="M397" i="1"/>
  <c r="L397" i="1"/>
  <c r="Q396" i="1"/>
  <c r="P396" i="1"/>
  <c r="O396" i="1"/>
  <c r="N396" i="1"/>
  <c r="M396" i="1"/>
  <c r="L396" i="1"/>
  <c r="Q395" i="1"/>
  <c r="P395" i="1"/>
  <c r="O395" i="1"/>
  <c r="N395" i="1"/>
  <c r="M395" i="1"/>
  <c r="L395" i="1"/>
  <c r="Q394" i="1"/>
  <c r="P394" i="1"/>
  <c r="O394" i="1"/>
  <c r="N394" i="1"/>
  <c r="M394" i="1"/>
  <c r="L394" i="1"/>
  <c r="Q393" i="1"/>
  <c r="P393" i="1"/>
  <c r="O393" i="1"/>
  <c r="N393" i="1"/>
  <c r="M393" i="1"/>
  <c r="L393" i="1"/>
  <c r="Q392" i="1"/>
  <c r="P392" i="1"/>
  <c r="O392" i="1"/>
  <c r="N392" i="1"/>
  <c r="M392" i="1"/>
  <c r="L392" i="1"/>
  <c r="Q391" i="1"/>
  <c r="P391" i="1"/>
  <c r="O391" i="1"/>
  <c r="N391" i="1"/>
  <c r="M391" i="1"/>
  <c r="L391" i="1"/>
  <c r="Q390" i="1"/>
  <c r="P390" i="1"/>
  <c r="O390" i="1"/>
  <c r="N390" i="1"/>
  <c r="M390" i="1"/>
  <c r="L390" i="1"/>
  <c r="Q389" i="1"/>
  <c r="P389" i="1"/>
  <c r="O389" i="1"/>
  <c r="N389" i="1"/>
  <c r="M389" i="1"/>
  <c r="L389" i="1"/>
  <c r="Q388" i="1"/>
  <c r="P388" i="1"/>
  <c r="O388" i="1"/>
  <c r="N388" i="1"/>
  <c r="M388" i="1"/>
  <c r="L388" i="1"/>
  <c r="Q387" i="1"/>
  <c r="P387" i="1"/>
  <c r="O387" i="1"/>
  <c r="N387" i="1"/>
  <c r="M387" i="1"/>
  <c r="L387" i="1"/>
  <c r="Q386" i="1"/>
  <c r="P386" i="1"/>
  <c r="O386" i="1"/>
  <c r="N386" i="1"/>
  <c r="M386" i="1"/>
  <c r="L386" i="1"/>
  <c r="Q385" i="1"/>
  <c r="P385" i="1"/>
  <c r="O385" i="1"/>
  <c r="N385" i="1"/>
  <c r="M385" i="1"/>
  <c r="L385" i="1"/>
  <c r="Q384" i="1"/>
  <c r="P384" i="1"/>
  <c r="O384" i="1"/>
  <c r="N384" i="1"/>
  <c r="M384" i="1"/>
  <c r="L384" i="1"/>
  <c r="Q383" i="1"/>
  <c r="P383" i="1"/>
  <c r="O383" i="1"/>
  <c r="N383" i="1"/>
  <c r="M383" i="1"/>
  <c r="L383" i="1"/>
  <c r="Q382" i="1"/>
  <c r="P382" i="1"/>
  <c r="O382" i="1"/>
  <c r="N382" i="1"/>
  <c r="M382" i="1"/>
  <c r="L382" i="1"/>
  <c r="Q381" i="1"/>
  <c r="P381" i="1"/>
  <c r="O381" i="1"/>
  <c r="N381" i="1"/>
  <c r="M381" i="1"/>
  <c r="L381" i="1"/>
  <c r="Q380" i="1"/>
  <c r="P380" i="1"/>
  <c r="O380" i="1"/>
  <c r="N380" i="1"/>
  <c r="M380" i="1"/>
  <c r="L380" i="1"/>
  <c r="Q379" i="1"/>
  <c r="P379" i="1"/>
  <c r="O379" i="1"/>
  <c r="N379" i="1"/>
  <c r="M379" i="1"/>
  <c r="L379" i="1"/>
  <c r="Q378" i="1"/>
  <c r="P378" i="1"/>
  <c r="O378" i="1"/>
  <c r="N378" i="1"/>
  <c r="M378" i="1"/>
  <c r="L378" i="1"/>
  <c r="Q377" i="1"/>
  <c r="P377" i="1"/>
  <c r="O377" i="1"/>
  <c r="N377" i="1"/>
  <c r="M377" i="1"/>
  <c r="L377" i="1"/>
  <c r="Q376" i="1"/>
  <c r="P376" i="1"/>
  <c r="O376" i="1"/>
  <c r="N376" i="1"/>
  <c r="M376" i="1"/>
  <c r="L376" i="1"/>
  <c r="Q375" i="1"/>
  <c r="P375" i="1"/>
  <c r="O375" i="1"/>
  <c r="N375" i="1"/>
  <c r="M375" i="1"/>
  <c r="L375" i="1"/>
  <c r="Q374" i="1"/>
  <c r="P374" i="1"/>
  <c r="O374" i="1"/>
  <c r="N374" i="1"/>
  <c r="M374" i="1"/>
  <c r="L374" i="1"/>
  <c r="Q373" i="1"/>
  <c r="P373" i="1"/>
  <c r="O373" i="1"/>
  <c r="N373" i="1"/>
  <c r="M373" i="1"/>
  <c r="L373" i="1"/>
  <c r="Q372" i="1"/>
  <c r="P372" i="1"/>
  <c r="O372" i="1"/>
  <c r="N372" i="1"/>
  <c r="M372" i="1"/>
  <c r="L372" i="1"/>
  <c r="Q371" i="1"/>
  <c r="P371" i="1"/>
  <c r="O371" i="1"/>
  <c r="N371" i="1"/>
  <c r="M371" i="1"/>
  <c r="L371" i="1"/>
  <c r="Q370" i="1"/>
  <c r="P370" i="1"/>
  <c r="O370" i="1"/>
  <c r="N370" i="1"/>
  <c r="M370" i="1"/>
  <c r="L370" i="1"/>
  <c r="Q369" i="1"/>
  <c r="P369" i="1"/>
  <c r="O369" i="1"/>
  <c r="N369" i="1"/>
  <c r="M369" i="1"/>
  <c r="L369" i="1"/>
  <c r="Q368" i="1"/>
  <c r="P368" i="1"/>
  <c r="O368" i="1"/>
  <c r="N368" i="1"/>
  <c r="M368" i="1"/>
  <c r="L368" i="1"/>
  <c r="Q367" i="1"/>
  <c r="P367" i="1"/>
  <c r="O367" i="1"/>
  <c r="N367" i="1"/>
  <c r="M367" i="1"/>
  <c r="L367" i="1"/>
  <c r="Q366" i="1"/>
  <c r="P366" i="1"/>
  <c r="O366" i="1"/>
  <c r="N366" i="1"/>
  <c r="M366" i="1"/>
  <c r="L366" i="1"/>
  <c r="Q365" i="1"/>
  <c r="P365" i="1"/>
  <c r="O365" i="1"/>
  <c r="N365" i="1"/>
  <c r="M365" i="1"/>
  <c r="L365" i="1"/>
  <c r="Q364" i="1"/>
  <c r="P364" i="1"/>
  <c r="O364" i="1"/>
  <c r="N364" i="1"/>
  <c r="M364" i="1"/>
  <c r="L364" i="1"/>
  <c r="Q363" i="1"/>
  <c r="P363" i="1"/>
  <c r="O363" i="1"/>
  <c r="N363" i="1"/>
  <c r="M363" i="1"/>
  <c r="L363" i="1"/>
  <c r="Q362" i="1"/>
  <c r="P362" i="1"/>
  <c r="O362" i="1"/>
  <c r="N362" i="1"/>
  <c r="M362" i="1"/>
  <c r="L362" i="1"/>
  <c r="Q361" i="1"/>
  <c r="P361" i="1"/>
  <c r="O361" i="1"/>
  <c r="N361" i="1"/>
  <c r="M361" i="1"/>
  <c r="L361" i="1"/>
  <c r="Q360" i="1"/>
  <c r="P360" i="1"/>
  <c r="O360" i="1"/>
  <c r="N360" i="1"/>
  <c r="M360" i="1"/>
  <c r="L360" i="1"/>
  <c r="Q359" i="1"/>
  <c r="P359" i="1"/>
  <c r="O359" i="1"/>
  <c r="N359" i="1"/>
  <c r="M359" i="1"/>
  <c r="L359" i="1"/>
  <c r="Q358" i="1"/>
  <c r="P358" i="1"/>
  <c r="O358" i="1"/>
  <c r="N358" i="1"/>
  <c r="M358" i="1"/>
  <c r="L358" i="1"/>
  <c r="Q357" i="1"/>
  <c r="P357" i="1"/>
  <c r="O357" i="1"/>
  <c r="N357" i="1"/>
  <c r="M357" i="1"/>
  <c r="L357" i="1"/>
  <c r="Q356" i="1"/>
  <c r="P356" i="1"/>
  <c r="O356" i="1"/>
  <c r="N356" i="1"/>
  <c r="M356" i="1"/>
  <c r="L356" i="1"/>
  <c r="Q355" i="1"/>
  <c r="P355" i="1"/>
  <c r="O355" i="1"/>
  <c r="N355" i="1"/>
  <c r="M355" i="1"/>
  <c r="L355" i="1"/>
  <c r="Q354" i="1"/>
  <c r="P354" i="1"/>
  <c r="O354" i="1"/>
  <c r="N354" i="1"/>
  <c r="M354" i="1"/>
  <c r="L354" i="1"/>
  <c r="Q353" i="1"/>
  <c r="P353" i="1"/>
  <c r="O353" i="1"/>
  <c r="N353" i="1"/>
  <c r="M353" i="1"/>
  <c r="L353" i="1"/>
  <c r="Q352" i="1"/>
  <c r="P352" i="1"/>
  <c r="O352" i="1"/>
  <c r="N352" i="1"/>
  <c r="M352" i="1"/>
  <c r="L352" i="1"/>
  <c r="Q351" i="1"/>
  <c r="P351" i="1"/>
  <c r="O351" i="1"/>
  <c r="N351" i="1"/>
  <c r="M351" i="1"/>
  <c r="L351" i="1"/>
  <c r="Q350" i="1"/>
  <c r="P350" i="1"/>
  <c r="O350" i="1"/>
  <c r="N350" i="1"/>
  <c r="M350" i="1"/>
  <c r="L350" i="1"/>
  <c r="Q349" i="1"/>
  <c r="P349" i="1"/>
  <c r="O349" i="1"/>
  <c r="N349" i="1"/>
  <c r="M349" i="1"/>
  <c r="L349" i="1"/>
  <c r="Q348" i="1"/>
  <c r="P348" i="1"/>
  <c r="O348" i="1"/>
  <c r="N348" i="1"/>
  <c r="M348" i="1"/>
  <c r="L348" i="1"/>
  <c r="Q347" i="1"/>
  <c r="P347" i="1"/>
  <c r="O347" i="1"/>
  <c r="N347" i="1"/>
  <c r="M347" i="1"/>
  <c r="L347" i="1"/>
  <c r="Q346" i="1"/>
  <c r="P346" i="1"/>
  <c r="O346" i="1"/>
  <c r="N346" i="1"/>
  <c r="M346" i="1"/>
  <c r="L346" i="1"/>
  <c r="Q345" i="1"/>
  <c r="P345" i="1"/>
  <c r="O345" i="1"/>
  <c r="N345" i="1"/>
  <c r="M345" i="1"/>
  <c r="L345" i="1"/>
  <c r="Q344" i="1"/>
  <c r="P344" i="1"/>
  <c r="O344" i="1"/>
  <c r="N344" i="1"/>
  <c r="M344" i="1"/>
  <c r="L344" i="1"/>
  <c r="Q343" i="1"/>
  <c r="P343" i="1"/>
  <c r="O343" i="1"/>
  <c r="N343" i="1"/>
  <c r="M343" i="1"/>
  <c r="L343" i="1"/>
  <c r="Q342" i="1"/>
  <c r="P342" i="1"/>
  <c r="O342" i="1"/>
  <c r="N342" i="1"/>
  <c r="M342" i="1"/>
  <c r="L342" i="1"/>
  <c r="Q341" i="1"/>
  <c r="P341" i="1"/>
  <c r="O341" i="1"/>
  <c r="N341" i="1"/>
  <c r="M341" i="1"/>
  <c r="L341" i="1"/>
  <c r="Q340" i="1"/>
  <c r="P340" i="1"/>
  <c r="O340" i="1"/>
  <c r="N340" i="1"/>
  <c r="M340" i="1"/>
  <c r="L340" i="1"/>
  <c r="Q339" i="1"/>
  <c r="P339" i="1"/>
  <c r="O339" i="1"/>
  <c r="N339" i="1"/>
  <c r="M339" i="1"/>
  <c r="L339" i="1"/>
  <c r="Q338" i="1"/>
  <c r="P338" i="1"/>
  <c r="O338" i="1"/>
  <c r="N338" i="1"/>
  <c r="M338" i="1"/>
  <c r="L338" i="1"/>
  <c r="Q337" i="1"/>
  <c r="P337" i="1"/>
  <c r="O337" i="1"/>
  <c r="N337" i="1"/>
  <c r="M337" i="1"/>
  <c r="L337" i="1"/>
  <c r="Q336" i="1"/>
  <c r="P336" i="1"/>
  <c r="O336" i="1"/>
  <c r="N336" i="1"/>
  <c r="M336" i="1"/>
  <c r="L336" i="1"/>
  <c r="Q335" i="1"/>
  <c r="P335" i="1"/>
  <c r="O335" i="1"/>
  <c r="N335" i="1"/>
  <c r="M335" i="1"/>
  <c r="L335" i="1"/>
  <c r="Q334" i="1"/>
  <c r="P334" i="1"/>
  <c r="O334" i="1"/>
  <c r="N334" i="1"/>
  <c r="M334" i="1"/>
  <c r="L334" i="1"/>
  <c r="Q333" i="1"/>
  <c r="P333" i="1"/>
  <c r="O333" i="1"/>
  <c r="N333" i="1"/>
  <c r="M333" i="1"/>
  <c r="L333" i="1"/>
  <c r="Q332" i="1"/>
  <c r="P332" i="1"/>
  <c r="O332" i="1"/>
  <c r="N332" i="1"/>
  <c r="M332" i="1"/>
  <c r="L332" i="1"/>
  <c r="Q331" i="1"/>
  <c r="P331" i="1"/>
  <c r="O331" i="1"/>
  <c r="N331" i="1"/>
  <c r="M331" i="1"/>
  <c r="L331" i="1"/>
  <c r="Q330" i="1"/>
  <c r="P330" i="1"/>
  <c r="O330" i="1"/>
  <c r="N330" i="1"/>
  <c r="M330" i="1"/>
  <c r="L330" i="1"/>
  <c r="Q329" i="1"/>
  <c r="P329" i="1"/>
  <c r="O329" i="1"/>
  <c r="N329" i="1"/>
  <c r="M329" i="1"/>
  <c r="L329" i="1"/>
  <c r="Q328" i="1"/>
  <c r="P328" i="1"/>
  <c r="O328" i="1"/>
  <c r="N328" i="1"/>
  <c r="M328" i="1"/>
  <c r="L328" i="1"/>
  <c r="Q327" i="1"/>
  <c r="P327" i="1"/>
  <c r="O327" i="1"/>
  <c r="N327" i="1"/>
  <c r="M327" i="1"/>
  <c r="L327" i="1"/>
  <c r="Q326" i="1"/>
  <c r="P326" i="1"/>
  <c r="O326" i="1"/>
  <c r="N326" i="1"/>
  <c r="M326" i="1"/>
  <c r="L326" i="1"/>
  <c r="Q325" i="1"/>
  <c r="P325" i="1"/>
  <c r="O325" i="1"/>
  <c r="N325" i="1"/>
  <c r="M325" i="1"/>
  <c r="L325" i="1"/>
  <c r="Q324" i="1"/>
  <c r="P324" i="1"/>
  <c r="O324" i="1"/>
  <c r="N324" i="1"/>
  <c r="M324" i="1"/>
  <c r="L324" i="1"/>
  <c r="Q323" i="1"/>
  <c r="P323" i="1"/>
  <c r="O323" i="1"/>
  <c r="N323" i="1"/>
  <c r="M323" i="1"/>
  <c r="L323" i="1"/>
  <c r="Q322" i="1"/>
  <c r="P322" i="1"/>
  <c r="O322" i="1"/>
  <c r="N322" i="1"/>
  <c r="M322" i="1"/>
  <c r="L322" i="1"/>
  <c r="Q321" i="1"/>
  <c r="P321" i="1"/>
  <c r="O321" i="1"/>
  <c r="N321" i="1"/>
  <c r="M321" i="1"/>
  <c r="L321" i="1"/>
  <c r="Q320" i="1"/>
  <c r="P320" i="1"/>
  <c r="O320" i="1"/>
  <c r="N320" i="1"/>
  <c r="M320" i="1"/>
  <c r="L320" i="1"/>
  <c r="Q319" i="1"/>
  <c r="P319" i="1"/>
  <c r="O319" i="1"/>
  <c r="N319" i="1"/>
  <c r="M319" i="1"/>
  <c r="L319" i="1"/>
  <c r="Q318" i="1"/>
  <c r="P318" i="1"/>
  <c r="O318" i="1"/>
  <c r="N318" i="1"/>
  <c r="M318" i="1"/>
  <c r="L318" i="1"/>
  <c r="Q317" i="1"/>
  <c r="P317" i="1"/>
  <c r="O317" i="1"/>
  <c r="N317" i="1"/>
  <c r="M317" i="1"/>
  <c r="L317" i="1"/>
  <c r="Q316" i="1"/>
  <c r="P316" i="1"/>
  <c r="O316" i="1"/>
  <c r="N316" i="1"/>
  <c r="M316" i="1"/>
  <c r="L316" i="1"/>
  <c r="Q315" i="1"/>
  <c r="P315" i="1"/>
  <c r="O315" i="1"/>
  <c r="N315" i="1"/>
  <c r="M315" i="1"/>
  <c r="L315" i="1"/>
  <c r="Q314" i="1"/>
  <c r="P314" i="1"/>
  <c r="O314" i="1"/>
  <c r="N314" i="1"/>
  <c r="M314" i="1"/>
  <c r="L314" i="1"/>
  <c r="Q313" i="1"/>
  <c r="P313" i="1"/>
  <c r="O313" i="1"/>
  <c r="N313" i="1"/>
  <c r="M313" i="1"/>
  <c r="L313" i="1"/>
  <c r="Q312" i="1"/>
  <c r="P312" i="1"/>
  <c r="O312" i="1"/>
  <c r="N312" i="1"/>
  <c r="M312" i="1"/>
  <c r="L312" i="1"/>
  <c r="Q311" i="1"/>
  <c r="P311" i="1"/>
  <c r="O311" i="1"/>
  <c r="N311" i="1"/>
  <c r="M311" i="1"/>
  <c r="L311" i="1"/>
  <c r="Q310" i="1"/>
  <c r="P310" i="1"/>
  <c r="O310" i="1"/>
  <c r="N310" i="1"/>
  <c r="M310" i="1"/>
  <c r="L310" i="1"/>
  <c r="Q309" i="1"/>
  <c r="P309" i="1"/>
  <c r="O309" i="1"/>
  <c r="N309" i="1"/>
  <c r="M309" i="1"/>
  <c r="L309" i="1"/>
  <c r="Q308" i="1"/>
  <c r="P308" i="1"/>
  <c r="O308" i="1"/>
  <c r="N308" i="1"/>
  <c r="M308" i="1"/>
  <c r="L308" i="1"/>
  <c r="Q307" i="1"/>
  <c r="P307" i="1"/>
  <c r="O307" i="1"/>
  <c r="N307" i="1"/>
  <c r="M307" i="1"/>
  <c r="L307" i="1"/>
  <c r="Q306" i="1"/>
  <c r="P306" i="1"/>
  <c r="O306" i="1"/>
  <c r="N306" i="1"/>
  <c r="M306" i="1"/>
  <c r="L306" i="1"/>
  <c r="Q305" i="1"/>
  <c r="P305" i="1"/>
  <c r="O305" i="1"/>
  <c r="N305" i="1"/>
  <c r="M305" i="1"/>
  <c r="L305" i="1"/>
  <c r="Q303" i="1"/>
  <c r="P303" i="1"/>
  <c r="O303" i="1"/>
  <c r="N303" i="1"/>
  <c r="M303" i="1"/>
  <c r="L303" i="1"/>
  <c r="Q302" i="1"/>
  <c r="P302" i="1"/>
  <c r="O302" i="1"/>
  <c r="N302" i="1"/>
  <c r="M302" i="1"/>
  <c r="L302" i="1"/>
  <c r="Q301" i="1"/>
  <c r="P301" i="1"/>
  <c r="O301" i="1"/>
  <c r="N301" i="1"/>
  <c r="M301" i="1"/>
  <c r="L301" i="1"/>
  <c r="Q300" i="1"/>
  <c r="P300" i="1"/>
  <c r="O300" i="1"/>
  <c r="N300" i="1"/>
  <c r="M300" i="1"/>
  <c r="L300" i="1"/>
  <c r="Q299" i="1"/>
  <c r="P299" i="1"/>
  <c r="O299" i="1"/>
  <c r="N299" i="1"/>
  <c r="M299" i="1"/>
  <c r="L299" i="1"/>
  <c r="Q298" i="1"/>
  <c r="P298" i="1"/>
  <c r="O298" i="1"/>
  <c r="N298" i="1"/>
  <c r="M298" i="1"/>
  <c r="L298" i="1"/>
  <c r="Q295" i="1"/>
  <c r="P295" i="1"/>
  <c r="O295" i="1"/>
  <c r="N295" i="1"/>
  <c r="M295" i="1"/>
  <c r="L295" i="1"/>
  <c r="Q294" i="1"/>
  <c r="P294" i="1"/>
  <c r="O294" i="1"/>
  <c r="N294" i="1"/>
  <c r="M294" i="1"/>
  <c r="L294" i="1"/>
  <c r="Q293" i="1"/>
  <c r="P293" i="1"/>
  <c r="O293" i="1"/>
  <c r="N293" i="1"/>
  <c r="M293" i="1"/>
  <c r="L293" i="1"/>
  <c r="Q292" i="1"/>
  <c r="P292" i="1"/>
  <c r="O292" i="1"/>
  <c r="N292" i="1"/>
  <c r="M292" i="1"/>
  <c r="L292" i="1"/>
  <c r="Q291" i="1"/>
  <c r="P291" i="1"/>
  <c r="O291" i="1"/>
  <c r="N291" i="1"/>
  <c r="M291" i="1"/>
  <c r="L291" i="1"/>
  <c r="Q290" i="1"/>
  <c r="P290" i="1"/>
  <c r="O290" i="1"/>
  <c r="N290" i="1"/>
  <c r="M290" i="1"/>
  <c r="L290" i="1"/>
  <c r="Q289" i="1"/>
  <c r="P289" i="1"/>
  <c r="O289" i="1"/>
  <c r="N289" i="1"/>
  <c r="M289" i="1"/>
  <c r="L289" i="1"/>
  <c r="Q288" i="1"/>
  <c r="P288" i="1"/>
  <c r="O288" i="1"/>
  <c r="N288" i="1"/>
  <c r="M288" i="1"/>
  <c r="L288" i="1"/>
  <c r="Q287" i="1"/>
  <c r="P287" i="1"/>
  <c r="O287" i="1"/>
  <c r="N287" i="1"/>
  <c r="M287" i="1"/>
  <c r="L287" i="1"/>
  <c r="Q286" i="1"/>
  <c r="P286" i="1"/>
  <c r="O286" i="1"/>
  <c r="N286" i="1"/>
  <c r="M286" i="1"/>
  <c r="L286" i="1"/>
  <c r="Q285" i="1"/>
  <c r="P285" i="1"/>
  <c r="O285" i="1"/>
  <c r="N285" i="1"/>
  <c r="M285" i="1"/>
  <c r="L285" i="1"/>
  <c r="Q284" i="1"/>
  <c r="P284" i="1"/>
  <c r="O284" i="1"/>
  <c r="N284" i="1"/>
  <c r="M284" i="1"/>
  <c r="L284" i="1"/>
  <c r="Q283" i="1"/>
  <c r="P283" i="1"/>
  <c r="O283" i="1"/>
  <c r="N283" i="1"/>
  <c r="M283" i="1"/>
  <c r="L283" i="1"/>
  <c r="Q282" i="1"/>
  <c r="P282" i="1"/>
  <c r="O282" i="1"/>
  <c r="N282" i="1"/>
  <c r="M282" i="1"/>
  <c r="L282" i="1"/>
  <c r="Q281" i="1"/>
  <c r="P281" i="1"/>
  <c r="O281" i="1"/>
  <c r="N281" i="1"/>
  <c r="M281" i="1"/>
  <c r="L281" i="1"/>
  <c r="Q280" i="1"/>
  <c r="P280" i="1"/>
  <c r="O280" i="1"/>
  <c r="N280" i="1"/>
  <c r="M280" i="1"/>
  <c r="L280" i="1"/>
  <c r="Q279" i="1"/>
  <c r="P279" i="1"/>
  <c r="O279" i="1"/>
  <c r="N279" i="1"/>
  <c r="M279" i="1"/>
  <c r="L279" i="1"/>
  <c r="Q278" i="1"/>
  <c r="P278" i="1"/>
  <c r="O278" i="1"/>
  <c r="N278" i="1"/>
  <c r="M278" i="1"/>
  <c r="L278" i="1"/>
  <c r="Q277" i="1"/>
  <c r="P277" i="1"/>
  <c r="O277" i="1"/>
  <c r="N277" i="1"/>
  <c r="M277" i="1"/>
  <c r="L277" i="1"/>
  <c r="Q276" i="1"/>
  <c r="P276" i="1"/>
  <c r="O276" i="1"/>
  <c r="N276" i="1"/>
  <c r="M276" i="1"/>
  <c r="L276" i="1"/>
  <c r="Q275" i="1"/>
  <c r="P275" i="1"/>
  <c r="O275" i="1"/>
  <c r="N275" i="1"/>
  <c r="M275" i="1"/>
  <c r="L275" i="1"/>
  <c r="Q274" i="1"/>
  <c r="P274" i="1"/>
  <c r="O274" i="1"/>
  <c r="N274" i="1"/>
  <c r="M274" i="1"/>
  <c r="L274" i="1"/>
  <c r="Q273" i="1"/>
  <c r="P273" i="1"/>
  <c r="O273" i="1"/>
  <c r="N273" i="1"/>
  <c r="M273" i="1"/>
  <c r="L273" i="1"/>
  <c r="Q272" i="1"/>
  <c r="P272" i="1"/>
  <c r="O272" i="1"/>
  <c r="N272" i="1"/>
  <c r="M272" i="1"/>
  <c r="L272" i="1"/>
  <c r="Q271" i="1"/>
  <c r="P271" i="1"/>
  <c r="O271" i="1"/>
  <c r="N271" i="1"/>
  <c r="M271" i="1"/>
  <c r="L271" i="1"/>
  <c r="Q270" i="1"/>
  <c r="P270" i="1"/>
  <c r="O270" i="1"/>
  <c r="N270" i="1"/>
  <c r="M270" i="1"/>
  <c r="L270" i="1"/>
  <c r="Q269" i="1"/>
  <c r="P269" i="1"/>
  <c r="O269" i="1"/>
  <c r="N269" i="1"/>
  <c r="M269" i="1"/>
  <c r="L269" i="1"/>
  <c r="Q268" i="1"/>
  <c r="P268" i="1"/>
  <c r="O268" i="1"/>
  <c r="N268" i="1"/>
  <c r="M268" i="1"/>
  <c r="L268" i="1"/>
  <c r="Q267" i="1"/>
  <c r="P267" i="1"/>
  <c r="O267" i="1"/>
  <c r="N267" i="1"/>
  <c r="M267" i="1"/>
  <c r="L267" i="1"/>
  <c r="Q266" i="1"/>
  <c r="P266" i="1"/>
  <c r="O266" i="1"/>
  <c r="N266" i="1"/>
  <c r="M266" i="1"/>
  <c r="L266" i="1"/>
  <c r="Q265" i="1"/>
  <c r="P265" i="1"/>
  <c r="O265" i="1"/>
  <c r="N265" i="1"/>
  <c r="M265" i="1"/>
  <c r="L265" i="1"/>
  <c r="Q264" i="1"/>
  <c r="P264" i="1"/>
  <c r="O264" i="1"/>
  <c r="N264" i="1"/>
  <c r="M264" i="1"/>
  <c r="L264" i="1"/>
  <c r="Q263" i="1"/>
  <c r="P263" i="1"/>
  <c r="O263" i="1"/>
  <c r="N263" i="1"/>
  <c r="M263" i="1"/>
  <c r="L263" i="1"/>
  <c r="Q262" i="1"/>
  <c r="P262" i="1"/>
  <c r="O262" i="1"/>
  <c r="N262" i="1"/>
  <c r="M262" i="1"/>
  <c r="L262" i="1"/>
  <c r="Q261" i="1"/>
  <c r="P261" i="1"/>
  <c r="O261" i="1"/>
  <c r="N261" i="1"/>
  <c r="M261" i="1"/>
  <c r="L261" i="1"/>
  <c r="Q260" i="1"/>
  <c r="P260" i="1"/>
  <c r="O260" i="1"/>
  <c r="N260" i="1"/>
  <c r="M260" i="1"/>
  <c r="L260" i="1"/>
  <c r="Q259" i="1"/>
  <c r="P259" i="1"/>
  <c r="O259" i="1"/>
  <c r="N259" i="1"/>
  <c r="M259" i="1"/>
  <c r="L259" i="1"/>
  <c r="Q258" i="1"/>
  <c r="P258" i="1"/>
  <c r="O258" i="1"/>
  <c r="N258" i="1"/>
  <c r="M258" i="1"/>
  <c r="L258" i="1"/>
  <c r="Q257" i="1"/>
  <c r="P257" i="1"/>
  <c r="O257" i="1"/>
  <c r="N257" i="1"/>
  <c r="M257" i="1"/>
  <c r="L257" i="1"/>
  <c r="Q256" i="1"/>
  <c r="P256" i="1"/>
  <c r="O256" i="1"/>
  <c r="N256" i="1"/>
  <c r="M256" i="1"/>
  <c r="L256" i="1"/>
  <c r="Q255" i="1"/>
  <c r="P255" i="1"/>
  <c r="O255" i="1"/>
  <c r="N255" i="1"/>
  <c r="M255" i="1"/>
  <c r="L255" i="1"/>
  <c r="Q254" i="1"/>
  <c r="P254" i="1"/>
  <c r="O254" i="1"/>
  <c r="N254" i="1"/>
  <c r="M254" i="1"/>
  <c r="L254" i="1"/>
  <c r="Q253" i="1"/>
  <c r="P253" i="1"/>
  <c r="O253" i="1"/>
  <c r="N253" i="1"/>
  <c r="M253" i="1"/>
  <c r="L253" i="1"/>
  <c r="Q252" i="1"/>
  <c r="P252" i="1"/>
  <c r="O252" i="1"/>
  <c r="N252" i="1"/>
  <c r="M252" i="1"/>
  <c r="L252" i="1"/>
  <c r="Q251" i="1"/>
  <c r="P251" i="1"/>
  <c r="O251" i="1"/>
  <c r="N251" i="1"/>
  <c r="M251" i="1"/>
  <c r="L251" i="1"/>
  <c r="Q250" i="1"/>
  <c r="P250" i="1"/>
  <c r="O250" i="1"/>
  <c r="N250" i="1"/>
  <c r="M250" i="1"/>
  <c r="L250" i="1"/>
  <c r="Q249" i="1"/>
  <c r="P249" i="1"/>
  <c r="O249" i="1"/>
  <c r="N249" i="1"/>
  <c r="M249" i="1"/>
  <c r="L249" i="1"/>
  <c r="Q248" i="1"/>
  <c r="P248" i="1"/>
  <c r="O248" i="1"/>
  <c r="N248" i="1"/>
  <c r="M248" i="1"/>
  <c r="L248" i="1"/>
  <c r="Q247" i="1"/>
  <c r="P247" i="1"/>
  <c r="O247" i="1"/>
  <c r="N247" i="1"/>
  <c r="M247" i="1"/>
  <c r="L247" i="1"/>
  <c r="Q246" i="1"/>
  <c r="P246" i="1"/>
  <c r="O246" i="1"/>
  <c r="N246" i="1"/>
  <c r="M246" i="1"/>
  <c r="L246" i="1"/>
  <c r="Q244" i="1"/>
  <c r="P244" i="1"/>
  <c r="O244" i="1"/>
  <c r="N244" i="1"/>
  <c r="M244" i="1"/>
  <c r="L244" i="1"/>
  <c r="Q243" i="1"/>
  <c r="P243" i="1"/>
  <c r="O243" i="1"/>
  <c r="N243" i="1"/>
  <c r="M243" i="1"/>
  <c r="L243" i="1"/>
  <c r="Q242" i="1"/>
  <c r="P242" i="1"/>
  <c r="O242" i="1"/>
  <c r="N242" i="1"/>
  <c r="M242" i="1"/>
  <c r="L242" i="1"/>
  <c r="Q241" i="1"/>
  <c r="P241" i="1"/>
  <c r="O241" i="1"/>
  <c r="N241" i="1"/>
  <c r="M241" i="1"/>
  <c r="L241" i="1"/>
  <c r="Q240" i="1"/>
  <c r="P240" i="1"/>
  <c r="O240" i="1"/>
  <c r="N240" i="1"/>
  <c r="M240" i="1"/>
  <c r="L240" i="1"/>
  <c r="Q239" i="1"/>
  <c r="P239" i="1"/>
  <c r="O239" i="1"/>
  <c r="N239" i="1"/>
  <c r="M239" i="1"/>
  <c r="L239" i="1"/>
  <c r="Q238" i="1"/>
  <c r="P238" i="1"/>
  <c r="O238" i="1"/>
  <c r="N238" i="1"/>
  <c r="M238" i="1"/>
  <c r="L238" i="1"/>
  <c r="Q237" i="1"/>
  <c r="P237" i="1"/>
  <c r="O237" i="1"/>
  <c r="N237" i="1"/>
  <c r="M237" i="1"/>
  <c r="L237" i="1"/>
  <c r="Q236" i="1"/>
  <c r="P236" i="1"/>
  <c r="O236" i="1"/>
  <c r="N236" i="1"/>
  <c r="M236" i="1"/>
  <c r="L236" i="1"/>
  <c r="Q235" i="1"/>
  <c r="P235" i="1"/>
  <c r="O235" i="1"/>
  <c r="N235" i="1"/>
  <c r="M235" i="1"/>
  <c r="L235" i="1"/>
  <c r="Q234" i="1"/>
  <c r="P234" i="1"/>
  <c r="O234" i="1"/>
  <c r="N234" i="1"/>
  <c r="M234" i="1"/>
  <c r="L234" i="1"/>
  <c r="Q233" i="1"/>
  <c r="P233" i="1"/>
  <c r="O233" i="1"/>
  <c r="N233" i="1"/>
  <c r="M233" i="1"/>
  <c r="L233" i="1"/>
  <c r="Q232" i="1"/>
  <c r="P232" i="1"/>
  <c r="O232" i="1"/>
  <c r="N232" i="1"/>
  <c r="M232" i="1"/>
  <c r="L232" i="1"/>
  <c r="Q231" i="1"/>
  <c r="P231" i="1"/>
  <c r="O231" i="1"/>
  <c r="N231" i="1"/>
  <c r="M231" i="1"/>
  <c r="L231" i="1"/>
  <c r="Q230" i="1"/>
  <c r="P230" i="1"/>
  <c r="O230" i="1"/>
  <c r="N230" i="1"/>
  <c r="M230" i="1"/>
  <c r="L230" i="1"/>
  <c r="Q229" i="1"/>
  <c r="P229" i="1"/>
  <c r="O229" i="1"/>
  <c r="N229" i="1"/>
  <c r="M229" i="1"/>
  <c r="L229" i="1"/>
  <c r="Q228" i="1"/>
  <c r="P228" i="1"/>
  <c r="O228" i="1"/>
  <c r="N228" i="1"/>
  <c r="M228" i="1"/>
  <c r="L228" i="1"/>
  <c r="Q227" i="1"/>
  <c r="P227" i="1"/>
  <c r="O227" i="1"/>
  <c r="N227" i="1"/>
  <c r="M227" i="1"/>
  <c r="L227" i="1"/>
  <c r="Q226" i="1"/>
  <c r="P226" i="1"/>
  <c r="O226" i="1"/>
  <c r="N226" i="1"/>
  <c r="M226" i="1"/>
  <c r="L226" i="1"/>
  <c r="Q225" i="1"/>
  <c r="P225" i="1"/>
  <c r="O225" i="1"/>
  <c r="N225" i="1"/>
  <c r="M225" i="1"/>
  <c r="L225" i="1"/>
  <c r="Q224" i="1"/>
  <c r="P224" i="1"/>
  <c r="O224" i="1"/>
  <c r="N224" i="1"/>
  <c r="M224" i="1"/>
  <c r="L224" i="1"/>
  <c r="Q223" i="1"/>
  <c r="P223" i="1"/>
  <c r="O223" i="1"/>
  <c r="N223" i="1"/>
  <c r="M223" i="1"/>
  <c r="L223" i="1"/>
  <c r="Q222" i="1"/>
  <c r="P222" i="1"/>
  <c r="O222" i="1"/>
  <c r="N222" i="1"/>
  <c r="M222" i="1"/>
  <c r="L222" i="1"/>
  <c r="Q221" i="1"/>
  <c r="P221" i="1"/>
  <c r="O221" i="1"/>
  <c r="N221" i="1"/>
  <c r="M221" i="1"/>
  <c r="L221" i="1"/>
  <c r="Q220" i="1"/>
  <c r="P220" i="1"/>
  <c r="O220" i="1"/>
  <c r="N220" i="1"/>
  <c r="M220" i="1"/>
  <c r="L220" i="1"/>
  <c r="Q219" i="1"/>
  <c r="P219" i="1"/>
  <c r="O219" i="1"/>
  <c r="N219" i="1"/>
  <c r="M219" i="1"/>
  <c r="L219" i="1"/>
  <c r="Q218" i="1"/>
  <c r="P218" i="1"/>
  <c r="O218" i="1"/>
  <c r="N218" i="1"/>
  <c r="M218" i="1"/>
  <c r="L218" i="1"/>
  <c r="Q217" i="1"/>
  <c r="P217" i="1"/>
  <c r="O217" i="1"/>
  <c r="N217" i="1"/>
  <c r="M217" i="1"/>
  <c r="L217" i="1"/>
  <c r="Q216" i="1"/>
  <c r="P216" i="1"/>
  <c r="O216" i="1"/>
  <c r="N216" i="1"/>
  <c r="M216" i="1"/>
  <c r="L216" i="1"/>
  <c r="Q215" i="1"/>
  <c r="P215" i="1"/>
  <c r="O215" i="1"/>
  <c r="N215" i="1"/>
  <c r="M215" i="1"/>
  <c r="L215" i="1"/>
  <c r="Q214" i="1"/>
  <c r="P214" i="1"/>
  <c r="O214" i="1"/>
  <c r="N214" i="1"/>
  <c r="M214" i="1"/>
  <c r="L214" i="1"/>
  <c r="Q213" i="1"/>
  <c r="P213" i="1"/>
  <c r="O213" i="1"/>
  <c r="N213" i="1"/>
  <c r="M213" i="1"/>
  <c r="L213" i="1"/>
  <c r="Q212" i="1"/>
  <c r="P212" i="1"/>
  <c r="O212" i="1"/>
  <c r="N212" i="1"/>
  <c r="M212" i="1"/>
  <c r="Q210" i="1"/>
  <c r="P210" i="1"/>
  <c r="O210" i="1"/>
  <c r="N210" i="1"/>
  <c r="M210" i="1"/>
  <c r="L210" i="1"/>
  <c r="Q209" i="1"/>
  <c r="P209" i="1"/>
  <c r="O209" i="1"/>
  <c r="N209" i="1"/>
  <c r="M209" i="1"/>
  <c r="L209" i="1"/>
  <c r="Q208" i="1"/>
  <c r="P208" i="1"/>
  <c r="O208" i="1"/>
  <c r="N208" i="1"/>
  <c r="M208" i="1"/>
  <c r="L208" i="1"/>
  <c r="Q207" i="1"/>
  <c r="P207" i="1"/>
  <c r="O207" i="1"/>
  <c r="N207" i="1"/>
  <c r="M207" i="1"/>
  <c r="L207" i="1"/>
  <c r="Q206" i="1"/>
  <c r="P206" i="1"/>
  <c r="O206" i="1"/>
  <c r="N206" i="1"/>
  <c r="M206" i="1"/>
  <c r="L206" i="1"/>
  <c r="Q205" i="1"/>
  <c r="P205" i="1"/>
  <c r="O205" i="1"/>
  <c r="N205" i="1"/>
  <c r="M205" i="1"/>
  <c r="L205" i="1"/>
  <c r="Q204" i="1"/>
  <c r="P204" i="1"/>
  <c r="O204" i="1"/>
  <c r="N204" i="1"/>
  <c r="M204" i="1"/>
  <c r="L204" i="1"/>
  <c r="Q203" i="1"/>
  <c r="P203" i="1"/>
  <c r="O203" i="1"/>
  <c r="N203" i="1"/>
  <c r="M203" i="1"/>
  <c r="L203" i="1"/>
  <c r="Q201" i="1"/>
  <c r="P201" i="1"/>
  <c r="O201" i="1"/>
  <c r="N201" i="1"/>
  <c r="M201" i="1"/>
  <c r="L201" i="1"/>
  <c r="Q200" i="1"/>
  <c r="P200" i="1"/>
  <c r="O200" i="1"/>
  <c r="N200" i="1"/>
  <c r="M200" i="1"/>
  <c r="L200" i="1"/>
  <c r="Q199" i="1"/>
  <c r="P199" i="1"/>
  <c r="O199" i="1"/>
  <c r="N199" i="1"/>
  <c r="M199" i="1"/>
  <c r="L199" i="1"/>
  <c r="Q198" i="1"/>
  <c r="P198" i="1"/>
  <c r="O198" i="1"/>
  <c r="N198" i="1"/>
  <c r="M198" i="1"/>
  <c r="L198" i="1"/>
  <c r="Q197" i="1"/>
  <c r="P197" i="1"/>
  <c r="O197" i="1"/>
  <c r="N197" i="1"/>
  <c r="M197" i="1"/>
  <c r="L197" i="1"/>
  <c r="Q196" i="1"/>
  <c r="P196" i="1"/>
  <c r="O196" i="1"/>
  <c r="N196" i="1"/>
  <c r="M196" i="1"/>
  <c r="L196" i="1"/>
  <c r="Q195" i="1"/>
  <c r="P195" i="1"/>
  <c r="O195" i="1"/>
  <c r="N195" i="1"/>
  <c r="M195" i="1"/>
  <c r="L195" i="1"/>
  <c r="Q194" i="1"/>
  <c r="P194" i="1"/>
  <c r="O194" i="1"/>
  <c r="N194" i="1"/>
  <c r="M194" i="1"/>
  <c r="L194" i="1"/>
  <c r="Q191" i="1"/>
  <c r="P191" i="1"/>
  <c r="O191" i="1"/>
  <c r="N191" i="1"/>
  <c r="M191" i="1"/>
  <c r="L191" i="1"/>
  <c r="Q190" i="1"/>
  <c r="P190" i="1"/>
  <c r="O190" i="1"/>
  <c r="N190" i="1"/>
  <c r="M190" i="1"/>
  <c r="L190" i="1"/>
  <c r="Q189" i="1"/>
  <c r="P189" i="1"/>
  <c r="O189" i="1"/>
  <c r="N189" i="1"/>
  <c r="M189" i="1"/>
  <c r="L189" i="1"/>
  <c r="Q188" i="1"/>
  <c r="P188" i="1"/>
  <c r="O188" i="1"/>
  <c r="N188" i="1"/>
  <c r="M188" i="1"/>
  <c r="L188" i="1"/>
  <c r="Q187" i="1"/>
  <c r="P187" i="1"/>
  <c r="O187" i="1"/>
  <c r="N187" i="1"/>
  <c r="M187" i="1"/>
  <c r="L187" i="1"/>
  <c r="Q186" i="1"/>
  <c r="P186" i="1"/>
  <c r="O186" i="1"/>
  <c r="N186" i="1"/>
  <c r="M186" i="1"/>
  <c r="L186" i="1"/>
  <c r="Q185" i="1"/>
  <c r="P185" i="1"/>
  <c r="O185" i="1"/>
  <c r="N185" i="1"/>
  <c r="M185" i="1"/>
  <c r="L185" i="1"/>
  <c r="Q184" i="1"/>
  <c r="P184" i="1"/>
  <c r="O184" i="1"/>
  <c r="N184" i="1"/>
  <c r="M184" i="1"/>
  <c r="L184" i="1"/>
  <c r="Q183" i="1"/>
  <c r="P183" i="1"/>
  <c r="O183" i="1"/>
  <c r="N183" i="1"/>
  <c r="M183" i="1"/>
  <c r="L183" i="1"/>
  <c r="Q182" i="1"/>
  <c r="P182" i="1"/>
  <c r="O182" i="1"/>
  <c r="N182" i="1"/>
  <c r="M182" i="1"/>
  <c r="L182" i="1"/>
  <c r="Q181" i="1"/>
  <c r="P181" i="1"/>
  <c r="O181" i="1"/>
  <c r="N181" i="1"/>
  <c r="M181" i="1"/>
  <c r="L181" i="1"/>
  <c r="Q180" i="1"/>
  <c r="P180" i="1"/>
  <c r="O180" i="1"/>
  <c r="N180" i="1"/>
  <c r="M180" i="1"/>
  <c r="L180" i="1"/>
  <c r="Q179" i="1"/>
  <c r="P179" i="1"/>
  <c r="O179" i="1"/>
  <c r="N179" i="1"/>
  <c r="M179" i="1"/>
  <c r="L179" i="1"/>
  <c r="Q178" i="1"/>
  <c r="P178" i="1"/>
  <c r="O178" i="1"/>
  <c r="N178" i="1"/>
  <c r="M178" i="1"/>
  <c r="L178" i="1"/>
  <c r="Q177" i="1"/>
  <c r="P177" i="1"/>
  <c r="O177" i="1"/>
  <c r="N177" i="1"/>
  <c r="M177" i="1"/>
  <c r="L177" i="1"/>
  <c r="Q176" i="1"/>
  <c r="P176" i="1"/>
  <c r="O176" i="1"/>
  <c r="N176" i="1"/>
  <c r="M176" i="1"/>
  <c r="L176" i="1"/>
  <c r="Q175" i="1"/>
  <c r="P175" i="1"/>
  <c r="O175" i="1"/>
  <c r="N175" i="1"/>
  <c r="M175" i="1"/>
  <c r="L175" i="1"/>
  <c r="Q174" i="1"/>
  <c r="P174" i="1"/>
  <c r="O174" i="1"/>
  <c r="N174" i="1"/>
  <c r="M174" i="1"/>
  <c r="L174" i="1"/>
  <c r="Q173" i="1"/>
  <c r="P173" i="1"/>
  <c r="O173" i="1"/>
  <c r="N173" i="1"/>
  <c r="M173" i="1"/>
  <c r="L173" i="1"/>
  <c r="Q172" i="1"/>
  <c r="P172" i="1"/>
  <c r="O172" i="1"/>
  <c r="N172" i="1"/>
  <c r="M172" i="1"/>
  <c r="L172" i="1"/>
  <c r="Q171" i="1"/>
  <c r="P171" i="1"/>
  <c r="O171" i="1"/>
  <c r="N171" i="1"/>
  <c r="M171" i="1"/>
  <c r="L171" i="1"/>
  <c r="Q169" i="1"/>
  <c r="P169" i="1"/>
  <c r="O169" i="1"/>
  <c r="N169" i="1"/>
  <c r="M169" i="1"/>
  <c r="L169" i="1"/>
  <c r="Q168" i="1"/>
  <c r="P168" i="1"/>
  <c r="O168" i="1"/>
  <c r="N168" i="1"/>
  <c r="M168" i="1"/>
  <c r="L168" i="1"/>
  <c r="Q167" i="1"/>
  <c r="P167" i="1"/>
  <c r="O167" i="1"/>
  <c r="N167" i="1"/>
  <c r="M167" i="1"/>
  <c r="L167" i="1"/>
  <c r="Q166" i="1"/>
  <c r="P166" i="1"/>
  <c r="O166" i="1"/>
  <c r="N166" i="1"/>
  <c r="M166" i="1"/>
  <c r="L166" i="1"/>
  <c r="Q165" i="1"/>
  <c r="P165" i="1"/>
  <c r="O165" i="1"/>
  <c r="N165" i="1"/>
  <c r="M165" i="1"/>
  <c r="L165" i="1"/>
  <c r="Q164" i="1"/>
  <c r="P164" i="1"/>
  <c r="O164" i="1"/>
  <c r="N164" i="1"/>
  <c r="M164" i="1"/>
  <c r="L164" i="1"/>
  <c r="Q163" i="1"/>
  <c r="P163" i="1"/>
  <c r="O163" i="1"/>
  <c r="N163" i="1"/>
  <c r="M163" i="1"/>
  <c r="L163" i="1"/>
  <c r="Q162" i="1"/>
  <c r="P162" i="1"/>
  <c r="O162" i="1"/>
  <c r="N162" i="1"/>
  <c r="M162" i="1"/>
  <c r="L162" i="1"/>
  <c r="Q161" i="1"/>
  <c r="P161" i="1"/>
  <c r="O161" i="1"/>
  <c r="N161" i="1"/>
  <c r="M161" i="1"/>
  <c r="L161" i="1"/>
  <c r="Q160" i="1"/>
  <c r="P160" i="1"/>
  <c r="O160" i="1"/>
  <c r="N160" i="1"/>
  <c r="M160" i="1"/>
  <c r="L160" i="1"/>
  <c r="Q159" i="1"/>
  <c r="P159" i="1"/>
  <c r="O159" i="1"/>
  <c r="N159" i="1"/>
  <c r="M159" i="1"/>
  <c r="L159" i="1"/>
  <c r="Q158" i="1"/>
  <c r="P158" i="1"/>
  <c r="O158" i="1"/>
  <c r="N158" i="1"/>
  <c r="M158" i="1"/>
  <c r="L158" i="1"/>
  <c r="Q157" i="1"/>
  <c r="P157" i="1"/>
  <c r="O157" i="1"/>
  <c r="N157" i="1"/>
  <c r="M157" i="1"/>
  <c r="L157" i="1"/>
  <c r="Q156" i="1"/>
  <c r="P156" i="1"/>
  <c r="O156" i="1"/>
  <c r="N156" i="1"/>
  <c r="M156" i="1"/>
  <c r="L156" i="1"/>
  <c r="Q155" i="1"/>
  <c r="P155" i="1"/>
  <c r="O155" i="1"/>
  <c r="N155" i="1"/>
  <c r="M155" i="1"/>
  <c r="L155" i="1"/>
  <c r="Q154" i="1"/>
  <c r="P154" i="1"/>
  <c r="O154" i="1"/>
  <c r="N154" i="1"/>
  <c r="M154" i="1"/>
  <c r="L154" i="1"/>
  <c r="Q153" i="1"/>
  <c r="P153" i="1"/>
  <c r="O153" i="1"/>
  <c r="N153" i="1"/>
  <c r="M153" i="1"/>
  <c r="L153" i="1"/>
  <c r="Q152" i="1"/>
  <c r="P152" i="1"/>
  <c r="O152" i="1"/>
  <c r="N152" i="1"/>
  <c r="M152" i="1"/>
  <c r="L152" i="1"/>
  <c r="Q151" i="1"/>
  <c r="P151" i="1"/>
  <c r="O151" i="1"/>
  <c r="N151" i="1"/>
  <c r="M151" i="1"/>
  <c r="L151" i="1"/>
  <c r="Q150" i="1"/>
  <c r="P150" i="1"/>
  <c r="O150" i="1"/>
  <c r="N150" i="1"/>
  <c r="M150" i="1"/>
  <c r="L150" i="1"/>
  <c r="Q149" i="1"/>
  <c r="P149" i="1"/>
  <c r="O149" i="1"/>
  <c r="N149" i="1"/>
  <c r="M149" i="1"/>
  <c r="L149" i="1"/>
  <c r="Q148" i="1"/>
  <c r="P148" i="1"/>
  <c r="O148" i="1"/>
  <c r="N148" i="1"/>
  <c r="M148" i="1"/>
  <c r="L148" i="1"/>
  <c r="Q147" i="1"/>
  <c r="P147" i="1"/>
  <c r="O147" i="1"/>
  <c r="N147" i="1"/>
  <c r="M147" i="1"/>
  <c r="L147" i="1"/>
  <c r="Q146" i="1"/>
  <c r="P146" i="1"/>
  <c r="O146" i="1"/>
  <c r="N146" i="1"/>
  <c r="M146" i="1"/>
  <c r="L146" i="1"/>
  <c r="Q145" i="1"/>
  <c r="P145" i="1"/>
  <c r="O145" i="1"/>
  <c r="N145" i="1"/>
  <c r="M145" i="1"/>
  <c r="L145" i="1"/>
  <c r="Q144" i="1"/>
  <c r="P144" i="1"/>
  <c r="O144" i="1"/>
  <c r="N144" i="1"/>
  <c r="M144" i="1"/>
  <c r="L144" i="1"/>
  <c r="Q143" i="1"/>
  <c r="P143" i="1"/>
  <c r="O143" i="1"/>
  <c r="N143" i="1"/>
  <c r="M143" i="1"/>
  <c r="L143" i="1"/>
  <c r="Q142" i="1"/>
  <c r="P142" i="1"/>
  <c r="O142" i="1"/>
  <c r="N142" i="1"/>
  <c r="M142" i="1"/>
  <c r="L142" i="1"/>
  <c r="Q141" i="1"/>
  <c r="P141" i="1"/>
  <c r="O141" i="1"/>
  <c r="N141" i="1"/>
  <c r="M141" i="1"/>
  <c r="L141" i="1"/>
  <c r="Q140" i="1"/>
  <c r="P140" i="1"/>
  <c r="O140" i="1"/>
  <c r="N140" i="1"/>
  <c r="M140" i="1"/>
  <c r="L140" i="1"/>
  <c r="Q139" i="1"/>
  <c r="P139" i="1"/>
  <c r="O139" i="1"/>
  <c r="N139" i="1"/>
  <c r="M139" i="1"/>
  <c r="L139" i="1"/>
  <c r="Q138" i="1"/>
  <c r="P138" i="1"/>
  <c r="O138" i="1"/>
  <c r="N138" i="1"/>
  <c r="M138" i="1"/>
  <c r="L138" i="1"/>
  <c r="Q137" i="1"/>
  <c r="P137" i="1"/>
  <c r="O137" i="1"/>
  <c r="N137" i="1"/>
  <c r="M137" i="1"/>
  <c r="L137" i="1"/>
  <c r="Q136" i="1"/>
  <c r="P136" i="1"/>
  <c r="O136" i="1"/>
  <c r="N136" i="1"/>
  <c r="M136" i="1"/>
  <c r="L136" i="1"/>
  <c r="Q135" i="1"/>
  <c r="P135" i="1"/>
  <c r="O135" i="1"/>
  <c r="N135" i="1"/>
  <c r="M135" i="1"/>
  <c r="L135" i="1"/>
  <c r="Q134" i="1"/>
  <c r="P134" i="1"/>
  <c r="O134" i="1"/>
  <c r="N134" i="1"/>
  <c r="M134" i="1"/>
  <c r="L134" i="1"/>
  <c r="Q133" i="1"/>
  <c r="P133" i="1"/>
  <c r="O133" i="1"/>
  <c r="N133" i="1"/>
  <c r="M133" i="1"/>
  <c r="L133" i="1"/>
  <c r="Q132" i="1"/>
  <c r="P132" i="1"/>
  <c r="O132" i="1"/>
  <c r="N132" i="1"/>
  <c r="M132" i="1"/>
  <c r="L132" i="1"/>
  <c r="Q131" i="1"/>
  <c r="P131" i="1"/>
  <c r="O131" i="1"/>
  <c r="N131" i="1"/>
  <c r="M131" i="1"/>
  <c r="L131" i="1"/>
  <c r="Q130" i="1"/>
  <c r="P130" i="1"/>
  <c r="O130" i="1"/>
  <c r="N130" i="1"/>
  <c r="M130" i="1"/>
  <c r="L130" i="1"/>
  <c r="Q129" i="1"/>
  <c r="P129" i="1"/>
  <c r="O129" i="1"/>
  <c r="N129" i="1"/>
  <c r="M129" i="1"/>
  <c r="L129" i="1"/>
  <c r="Q128" i="1"/>
  <c r="P128" i="1"/>
  <c r="O128" i="1"/>
  <c r="N128" i="1"/>
  <c r="M128" i="1"/>
  <c r="L128" i="1"/>
  <c r="Q127" i="1"/>
  <c r="P127" i="1"/>
  <c r="O127" i="1"/>
  <c r="N127" i="1"/>
  <c r="M127" i="1"/>
  <c r="L127" i="1"/>
  <c r="Q126" i="1"/>
  <c r="P126" i="1"/>
  <c r="O126" i="1"/>
  <c r="N126" i="1"/>
  <c r="M126" i="1"/>
  <c r="L126" i="1"/>
  <c r="Q125" i="1"/>
  <c r="P125" i="1"/>
  <c r="O125" i="1"/>
  <c r="N125" i="1"/>
  <c r="M125" i="1"/>
  <c r="L125" i="1"/>
  <c r="Q124" i="1"/>
  <c r="P124" i="1"/>
  <c r="O124" i="1"/>
  <c r="N124" i="1"/>
  <c r="M124" i="1"/>
  <c r="L124" i="1"/>
  <c r="Q123" i="1"/>
  <c r="P123" i="1"/>
  <c r="O123" i="1"/>
  <c r="N123" i="1"/>
  <c r="M123" i="1"/>
  <c r="L123" i="1"/>
  <c r="Q122" i="1"/>
  <c r="P122" i="1"/>
  <c r="O122" i="1"/>
  <c r="N122" i="1"/>
  <c r="M122" i="1"/>
  <c r="L122" i="1"/>
  <c r="Q121" i="1"/>
  <c r="P121" i="1"/>
  <c r="O121" i="1"/>
  <c r="N121" i="1"/>
  <c r="M121" i="1"/>
  <c r="L121" i="1"/>
  <c r="Q120" i="1"/>
  <c r="P120" i="1"/>
  <c r="O120" i="1"/>
  <c r="N120" i="1"/>
  <c r="M120" i="1"/>
  <c r="L120" i="1"/>
  <c r="Q119" i="1"/>
  <c r="P119" i="1"/>
  <c r="O119" i="1"/>
  <c r="N119" i="1"/>
  <c r="M119" i="1"/>
  <c r="L119" i="1"/>
  <c r="Q118" i="1"/>
  <c r="P118" i="1"/>
  <c r="O118" i="1"/>
  <c r="N118" i="1"/>
  <c r="M118" i="1"/>
  <c r="L118" i="1"/>
  <c r="Q117" i="1"/>
  <c r="P117" i="1"/>
  <c r="O117" i="1"/>
  <c r="N117" i="1"/>
  <c r="M117" i="1"/>
  <c r="L117" i="1"/>
  <c r="Q116" i="1"/>
  <c r="P116" i="1"/>
  <c r="O116" i="1"/>
  <c r="N116" i="1"/>
  <c r="M116" i="1"/>
  <c r="L116" i="1"/>
  <c r="Q115" i="1"/>
  <c r="P115" i="1"/>
  <c r="O115" i="1"/>
  <c r="N115" i="1"/>
  <c r="M115" i="1"/>
  <c r="L115" i="1"/>
  <c r="Q114" i="1"/>
  <c r="P114" i="1"/>
  <c r="O114" i="1"/>
  <c r="N114" i="1"/>
  <c r="M114" i="1"/>
  <c r="L114" i="1"/>
  <c r="Q113" i="1"/>
  <c r="P113" i="1"/>
  <c r="O113" i="1"/>
  <c r="N113" i="1"/>
  <c r="M113" i="1"/>
  <c r="L113" i="1"/>
  <c r="Q112" i="1"/>
  <c r="P112" i="1"/>
  <c r="O112" i="1"/>
  <c r="N112" i="1"/>
  <c r="M112" i="1"/>
  <c r="L112" i="1"/>
  <c r="Q111" i="1"/>
  <c r="P111" i="1"/>
  <c r="O111" i="1"/>
  <c r="N111" i="1"/>
  <c r="M111" i="1"/>
  <c r="L111" i="1"/>
  <c r="Q110" i="1"/>
  <c r="P110" i="1"/>
  <c r="O110" i="1"/>
  <c r="N110" i="1"/>
  <c r="M110" i="1"/>
  <c r="L110" i="1"/>
  <c r="Q109" i="1"/>
  <c r="P109" i="1"/>
  <c r="O109" i="1"/>
  <c r="N109" i="1"/>
  <c r="M109" i="1"/>
  <c r="L109" i="1"/>
  <c r="Q108" i="1"/>
  <c r="P108" i="1"/>
  <c r="O108" i="1"/>
  <c r="N108" i="1"/>
  <c r="M108" i="1"/>
  <c r="L108" i="1"/>
  <c r="Q107" i="1"/>
  <c r="P107" i="1"/>
  <c r="O107" i="1"/>
  <c r="N107" i="1"/>
  <c r="M107" i="1"/>
  <c r="L107" i="1"/>
  <c r="Q106" i="1"/>
  <c r="P106" i="1"/>
  <c r="O106" i="1"/>
  <c r="N106" i="1"/>
  <c r="M106" i="1"/>
  <c r="L106" i="1"/>
  <c r="Q105" i="1"/>
  <c r="P105" i="1"/>
  <c r="O105" i="1"/>
  <c r="N105" i="1"/>
  <c r="M105" i="1"/>
  <c r="L105" i="1"/>
  <c r="Q104" i="1"/>
  <c r="P104" i="1"/>
  <c r="O104" i="1"/>
  <c r="N104" i="1"/>
  <c r="M104" i="1"/>
  <c r="L104" i="1"/>
  <c r="Q103" i="1"/>
  <c r="P103" i="1"/>
  <c r="O103" i="1"/>
  <c r="N103" i="1"/>
  <c r="M103" i="1"/>
  <c r="L103" i="1"/>
  <c r="Q102" i="1"/>
  <c r="P102" i="1"/>
  <c r="O102" i="1"/>
  <c r="N102" i="1"/>
  <c r="M102" i="1"/>
  <c r="L102" i="1"/>
  <c r="Q101" i="1"/>
  <c r="P101" i="1"/>
  <c r="O101" i="1"/>
  <c r="N101" i="1"/>
  <c r="M101" i="1"/>
  <c r="L101" i="1"/>
  <c r="Q100" i="1"/>
  <c r="P100" i="1"/>
  <c r="O100" i="1"/>
  <c r="N100" i="1"/>
  <c r="M100" i="1"/>
  <c r="L100" i="1"/>
  <c r="Q99" i="1"/>
  <c r="P99" i="1"/>
  <c r="O99" i="1"/>
  <c r="N99" i="1"/>
  <c r="M99" i="1"/>
  <c r="L99" i="1"/>
  <c r="Q98" i="1"/>
  <c r="P98" i="1"/>
  <c r="O98" i="1"/>
  <c r="N98" i="1"/>
  <c r="M98" i="1"/>
  <c r="L98" i="1"/>
  <c r="Q97" i="1"/>
  <c r="P97" i="1"/>
  <c r="O97" i="1"/>
  <c r="N97" i="1"/>
  <c r="M97" i="1"/>
  <c r="L97" i="1"/>
  <c r="Q96" i="1"/>
  <c r="P96" i="1"/>
  <c r="O96" i="1"/>
  <c r="N96" i="1"/>
  <c r="M96" i="1"/>
  <c r="L96" i="1"/>
  <c r="Q95" i="1"/>
  <c r="P95" i="1"/>
  <c r="O95" i="1"/>
  <c r="N95" i="1"/>
  <c r="M95" i="1"/>
  <c r="L95" i="1"/>
  <c r="Q94" i="1"/>
  <c r="P94" i="1"/>
  <c r="O94" i="1"/>
  <c r="N94" i="1"/>
  <c r="M94" i="1"/>
  <c r="L94" i="1"/>
  <c r="Q93" i="1"/>
  <c r="P93" i="1"/>
  <c r="O93" i="1"/>
  <c r="N93" i="1"/>
  <c r="M93" i="1"/>
  <c r="L93" i="1"/>
  <c r="Q92" i="1"/>
  <c r="P92" i="1"/>
  <c r="O92" i="1"/>
  <c r="N92" i="1"/>
  <c r="M92" i="1"/>
  <c r="L92" i="1"/>
  <c r="Q91" i="1"/>
  <c r="P91" i="1"/>
  <c r="O91" i="1"/>
  <c r="N91" i="1"/>
  <c r="M91" i="1"/>
  <c r="L91" i="1"/>
  <c r="Q90" i="1"/>
  <c r="P90" i="1"/>
  <c r="O90" i="1"/>
  <c r="N90" i="1"/>
  <c r="M90" i="1"/>
  <c r="L90" i="1"/>
  <c r="Q89" i="1"/>
  <c r="P89" i="1"/>
  <c r="O89" i="1"/>
  <c r="N89" i="1"/>
  <c r="M89" i="1"/>
  <c r="L89" i="1"/>
  <c r="Q88" i="1"/>
  <c r="P88" i="1"/>
  <c r="O88" i="1"/>
  <c r="N88" i="1"/>
  <c r="M88" i="1"/>
  <c r="L88" i="1"/>
  <c r="Q87" i="1"/>
  <c r="P87" i="1"/>
  <c r="O87" i="1"/>
  <c r="N87" i="1"/>
  <c r="M87" i="1"/>
  <c r="L87" i="1"/>
  <c r="Q86" i="1"/>
  <c r="P86" i="1"/>
  <c r="O86" i="1"/>
  <c r="N86" i="1"/>
  <c r="M86" i="1"/>
  <c r="L86" i="1"/>
  <c r="Q85" i="1"/>
  <c r="P85" i="1"/>
  <c r="O85" i="1"/>
  <c r="N85" i="1"/>
  <c r="M85" i="1"/>
  <c r="L85" i="1"/>
  <c r="Q84" i="1"/>
  <c r="P84" i="1"/>
  <c r="O84" i="1"/>
  <c r="N84" i="1"/>
  <c r="M84" i="1"/>
  <c r="L84" i="1"/>
  <c r="Q83" i="1"/>
  <c r="P83" i="1"/>
  <c r="O83" i="1"/>
  <c r="N83" i="1"/>
  <c r="M83" i="1"/>
  <c r="L83" i="1"/>
  <c r="Q82" i="1"/>
  <c r="P82" i="1"/>
  <c r="O82" i="1"/>
  <c r="N82" i="1"/>
  <c r="M82" i="1"/>
  <c r="L82" i="1"/>
  <c r="Q81" i="1"/>
  <c r="P81" i="1"/>
  <c r="O81" i="1"/>
  <c r="N81" i="1"/>
  <c r="M81" i="1"/>
  <c r="L81" i="1"/>
  <c r="Q80" i="1"/>
  <c r="P80" i="1"/>
  <c r="O80" i="1"/>
  <c r="N80" i="1"/>
  <c r="M80" i="1"/>
  <c r="L80" i="1"/>
  <c r="Q79" i="1"/>
  <c r="P79" i="1"/>
  <c r="O79" i="1"/>
  <c r="N79" i="1"/>
  <c r="M79" i="1"/>
  <c r="L79" i="1"/>
  <c r="Q78" i="1"/>
  <c r="P78" i="1"/>
  <c r="O78" i="1"/>
  <c r="N78" i="1"/>
  <c r="M78" i="1"/>
  <c r="L78" i="1"/>
  <c r="Q77" i="1"/>
  <c r="P77" i="1"/>
  <c r="O77" i="1"/>
  <c r="N77" i="1"/>
  <c r="M77" i="1"/>
  <c r="L77" i="1"/>
  <c r="Q76" i="1"/>
  <c r="P76" i="1"/>
  <c r="O76" i="1"/>
  <c r="N76" i="1"/>
  <c r="M76" i="1"/>
  <c r="L76" i="1"/>
  <c r="Q75" i="1"/>
  <c r="P75" i="1"/>
  <c r="O75" i="1"/>
  <c r="N75" i="1"/>
  <c r="M75" i="1"/>
  <c r="L75" i="1"/>
  <c r="Q74" i="1"/>
  <c r="P74" i="1"/>
  <c r="O74" i="1"/>
  <c r="N74" i="1"/>
  <c r="M74" i="1"/>
  <c r="L74" i="1"/>
  <c r="Q73" i="1"/>
  <c r="P73" i="1"/>
  <c r="O73" i="1"/>
  <c r="N73" i="1"/>
  <c r="M73" i="1"/>
  <c r="L73" i="1"/>
  <c r="Q72" i="1"/>
  <c r="P72" i="1"/>
  <c r="O72" i="1"/>
  <c r="N72" i="1"/>
  <c r="M72" i="1"/>
  <c r="L72" i="1"/>
  <c r="Q71" i="1"/>
  <c r="P71" i="1"/>
  <c r="O71" i="1"/>
  <c r="N71" i="1"/>
  <c r="M71" i="1"/>
  <c r="L71" i="1"/>
  <c r="Q70" i="1"/>
  <c r="P70" i="1"/>
  <c r="O70" i="1"/>
  <c r="N70" i="1"/>
  <c r="M70" i="1"/>
  <c r="L70" i="1"/>
  <c r="Q69" i="1"/>
  <c r="P69" i="1"/>
  <c r="O69" i="1"/>
  <c r="N69" i="1"/>
  <c r="M69" i="1"/>
  <c r="L69" i="1"/>
  <c r="Q68" i="1"/>
  <c r="P68" i="1"/>
  <c r="O68" i="1"/>
  <c r="N68" i="1"/>
  <c r="M68" i="1"/>
  <c r="L68" i="1"/>
  <c r="Q67" i="1"/>
  <c r="P67" i="1"/>
  <c r="O67" i="1"/>
  <c r="N67" i="1"/>
  <c r="M67" i="1"/>
  <c r="L67" i="1"/>
  <c r="Q66" i="1"/>
  <c r="P66" i="1"/>
  <c r="O66" i="1"/>
  <c r="N66" i="1"/>
  <c r="M66" i="1"/>
  <c r="L66" i="1"/>
  <c r="Q65" i="1"/>
  <c r="P65" i="1"/>
  <c r="O65" i="1"/>
  <c r="N65" i="1"/>
  <c r="M65" i="1"/>
  <c r="L65" i="1"/>
  <c r="Q64" i="1"/>
  <c r="P64" i="1"/>
  <c r="O64" i="1"/>
  <c r="N64" i="1"/>
  <c r="M64" i="1"/>
  <c r="L64" i="1"/>
  <c r="Q63" i="1"/>
  <c r="P63" i="1"/>
  <c r="O63" i="1"/>
  <c r="N63" i="1"/>
  <c r="M63" i="1"/>
  <c r="L63" i="1"/>
  <c r="Q62" i="1"/>
  <c r="P62" i="1"/>
  <c r="O62" i="1"/>
  <c r="N62" i="1"/>
  <c r="M62" i="1"/>
  <c r="L62" i="1"/>
  <c r="Q60" i="1"/>
  <c r="P60" i="1"/>
  <c r="O60" i="1"/>
  <c r="N60" i="1"/>
  <c r="M60" i="1"/>
  <c r="L60" i="1"/>
  <c r="Q59" i="1"/>
  <c r="P59" i="1"/>
  <c r="O59" i="1"/>
  <c r="N59" i="1"/>
  <c r="M59" i="1"/>
  <c r="L59" i="1"/>
  <c r="Q58" i="1"/>
  <c r="P58" i="1"/>
  <c r="O58" i="1"/>
  <c r="N58" i="1"/>
  <c r="M58" i="1"/>
  <c r="L58" i="1"/>
  <c r="Q57" i="1"/>
  <c r="P57" i="1"/>
  <c r="O57" i="1"/>
  <c r="N57" i="1"/>
  <c r="M57" i="1"/>
  <c r="L57" i="1"/>
  <c r="Q56" i="1"/>
  <c r="P56" i="1"/>
  <c r="O56" i="1"/>
  <c r="N56" i="1"/>
  <c r="M56" i="1"/>
  <c r="L56" i="1"/>
  <c r="Q55" i="1"/>
  <c r="P55" i="1"/>
  <c r="O55" i="1"/>
  <c r="N55" i="1"/>
  <c r="M55" i="1"/>
  <c r="L55" i="1"/>
  <c r="Q54" i="1"/>
  <c r="P54" i="1"/>
  <c r="O54" i="1"/>
  <c r="N54" i="1"/>
  <c r="M54" i="1"/>
  <c r="L54" i="1"/>
  <c r="Q53" i="1"/>
  <c r="P53" i="1"/>
  <c r="O53" i="1"/>
  <c r="N53" i="1"/>
  <c r="M53" i="1"/>
  <c r="L53" i="1"/>
  <c r="Q52" i="1"/>
  <c r="P52" i="1"/>
  <c r="O52" i="1"/>
  <c r="N52" i="1"/>
  <c r="M52" i="1"/>
  <c r="L52" i="1"/>
  <c r="Q51" i="1"/>
  <c r="P51" i="1"/>
  <c r="O51" i="1"/>
  <c r="N51" i="1"/>
  <c r="M51" i="1"/>
  <c r="L51" i="1"/>
  <c r="Q50" i="1"/>
  <c r="P50" i="1"/>
  <c r="O50" i="1"/>
  <c r="N50" i="1"/>
  <c r="M50" i="1"/>
  <c r="L50" i="1"/>
  <c r="Q49" i="1"/>
  <c r="P49" i="1"/>
  <c r="O49" i="1"/>
  <c r="N49" i="1"/>
  <c r="M49" i="1"/>
  <c r="L49" i="1"/>
  <c r="Q48" i="1"/>
  <c r="P48" i="1"/>
  <c r="O48" i="1"/>
  <c r="N48" i="1"/>
  <c r="M48" i="1"/>
  <c r="L48" i="1"/>
  <c r="Q47" i="1"/>
  <c r="P47" i="1"/>
  <c r="O47" i="1"/>
  <c r="N47" i="1"/>
  <c r="M47" i="1"/>
  <c r="L47" i="1"/>
  <c r="Q46" i="1"/>
  <c r="P46" i="1"/>
  <c r="O46" i="1"/>
  <c r="N46" i="1"/>
  <c r="M46" i="1"/>
  <c r="L46" i="1"/>
  <c r="Q45" i="1"/>
  <c r="P45" i="1"/>
  <c r="O45" i="1"/>
  <c r="N45" i="1"/>
  <c r="M45" i="1"/>
  <c r="L45" i="1"/>
  <c r="Q44" i="1"/>
  <c r="P44" i="1"/>
  <c r="O44" i="1"/>
  <c r="N44" i="1"/>
  <c r="M44" i="1"/>
  <c r="L44" i="1"/>
  <c r="Q43" i="1"/>
  <c r="P43" i="1"/>
  <c r="O43" i="1"/>
  <c r="N43" i="1"/>
  <c r="M43" i="1"/>
  <c r="L43" i="1"/>
  <c r="Q42" i="1"/>
  <c r="P42" i="1"/>
  <c r="O42" i="1"/>
  <c r="N42" i="1"/>
  <c r="M42" i="1"/>
  <c r="L42" i="1"/>
  <c r="Q41" i="1"/>
  <c r="P41" i="1"/>
  <c r="O41" i="1"/>
  <c r="N41" i="1"/>
  <c r="M41" i="1"/>
  <c r="L41" i="1"/>
  <c r="Q40" i="1"/>
  <c r="P40" i="1"/>
  <c r="O40" i="1"/>
  <c r="N40" i="1"/>
  <c r="M40" i="1"/>
  <c r="L40" i="1"/>
  <c r="Q39" i="1"/>
  <c r="P39" i="1"/>
  <c r="O39" i="1"/>
  <c r="N39" i="1"/>
  <c r="M39" i="1"/>
  <c r="L39" i="1"/>
  <c r="Q38" i="1"/>
  <c r="P38" i="1"/>
  <c r="O38" i="1"/>
  <c r="N38" i="1"/>
  <c r="M38" i="1"/>
  <c r="L38" i="1"/>
  <c r="Q37" i="1"/>
  <c r="P37" i="1"/>
  <c r="O37" i="1"/>
  <c r="N37" i="1"/>
  <c r="M37" i="1"/>
  <c r="L37" i="1"/>
  <c r="Q36" i="1"/>
  <c r="P36" i="1"/>
  <c r="O36" i="1"/>
  <c r="N36" i="1"/>
  <c r="M36" i="1"/>
  <c r="L36" i="1"/>
  <c r="Q35" i="1"/>
  <c r="P35" i="1"/>
  <c r="O35" i="1"/>
  <c r="N35" i="1"/>
  <c r="M35" i="1"/>
  <c r="L35" i="1"/>
  <c r="Q34" i="1"/>
  <c r="P34" i="1"/>
  <c r="O34" i="1"/>
  <c r="N34" i="1"/>
  <c r="M34" i="1"/>
  <c r="L34" i="1"/>
  <c r="Q33" i="1"/>
  <c r="P33" i="1"/>
  <c r="O33" i="1"/>
  <c r="N33" i="1"/>
  <c r="M33" i="1"/>
  <c r="L33" i="1"/>
  <c r="Q32" i="1"/>
  <c r="P32" i="1"/>
  <c r="O32" i="1"/>
  <c r="N32" i="1"/>
  <c r="M32" i="1"/>
  <c r="L32" i="1"/>
  <c r="Q31" i="1"/>
  <c r="P31" i="1"/>
  <c r="O31" i="1"/>
  <c r="N31" i="1"/>
  <c r="M31" i="1"/>
  <c r="L31" i="1"/>
  <c r="Q30" i="1"/>
  <c r="P30" i="1"/>
  <c r="O30" i="1"/>
  <c r="N30" i="1"/>
  <c r="M30" i="1"/>
  <c r="L30" i="1"/>
  <c r="Q29" i="1"/>
  <c r="P29" i="1"/>
  <c r="O29" i="1"/>
  <c r="N29" i="1"/>
  <c r="M29" i="1"/>
  <c r="L29" i="1"/>
  <c r="Q28" i="1"/>
  <c r="P28" i="1"/>
  <c r="O28" i="1"/>
  <c r="N28" i="1"/>
  <c r="M28" i="1"/>
  <c r="L28" i="1"/>
  <c r="Q27" i="1"/>
  <c r="P27" i="1"/>
  <c r="O27" i="1"/>
  <c r="N27" i="1"/>
  <c r="M27" i="1"/>
  <c r="L27" i="1"/>
  <c r="Q26" i="1"/>
  <c r="P26" i="1"/>
  <c r="O26" i="1"/>
  <c r="N26" i="1"/>
  <c r="M26" i="1"/>
  <c r="L26" i="1"/>
  <c r="Q25" i="1"/>
  <c r="P25" i="1"/>
  <c r="O25" i="1"/>
  <c r="N25" i="1"/>
  <c r="M25" i="1"/>
  <c r="L25" i="1"/>
  <c r="Q24" i="1"/>
  <c r="P24" i="1"/>
  <c r="O24" i="1"/>
  <c r="N24" i="1"/>
  <c r="M24" i="1"/>
  <c r="L24" i="1"/>
  <c r="Q23" i="1"/>
  <c r="P23" i="1"/>
  <c r="O23" i="1"/>
  <c r="N23" i="1"/>
  <c r="M23" i="1"/>
  <c r="L23" i="1"/>
  <c r="Q22" i="1"/>
  <c r="P22" i="1"/>
  <c r="O22" i="1"/>
  <c r="N22" i="1"/>
  <c r="M22" i="1"/>
  <c r="L22" i="1"/>
  <c r="Q21" i="1"/>
  <c r="P21" i="1"/>
  <c r="O21" i="1"/>
  <c r="N21" i="1"/>
  <c r="M21" i="1"/>
  <c r="L21" i="1"/>
  <c r="Q20" i="1"/>
  <c r="P20" i="1"/>
  <c r="O20" i="1"/>
  <c r="N20" i="1"/>
  <c r="M20" i="1"/>
  <c r="L20" i="1"/>
  <c r="Q19" i="1"/>
  <c r="P19" i="1"/>
  <c r="O19" i="1"/>
  <c r="N19" i="1"/>
  <c r="M19" i="1"/>
  <c r="L19" i="1"/>
  <c r="Q18" i="1"/>
  <c r="P18" i="1"/>
  <c r="O18" i="1"/>
  <c r="N18" i="1"/>
  <c r="M18" i="1"/>
  <c r="L18" i="1"/>
  <c r="Q17" i="1"/>
  <c r="P17" i="1"/>
  <c r="O17" i="1"/>
  <c r="N17" i="1"/>
  <c r="M17" i="1"/>
  <c r="L17" i="1"/>
  <c r="Q16" i="1"/>
  <c r="P16" i="1"/>
  <c r="O16" i="1"/>
  <c r="N16" i="1"/>
  <c r="M16" i="1"/>
  <c r="L16" i="1"/>
  <c r="Q15" i="1"/>
  <c r="P15" i="1"/>
  <c r="O15" i="1"/>
  <c r="N15" i="1"/>
  <c r="M15" i="1"/>
  <c r="L15" i="1"/>
  <c r="Q14" i="1"/>
  <c r="P14" i="1"/>
  <c r="O14" i="1"/>
  <c r="N14" i="1"/>
  <c r="M14" i="1"/>
  <c r="L14" i="1"/>
  <c r="Q13" i="1"/>
  <c r="P13" i="1"/>
  <c r="O13" i="1"/>
  <c r="N13" i="1"/>
  <c r="M13" i="1"/>
  <c r="L13" i="1"/>
  <c r="Q12" i="1"/>
  <c r="P12" i="1"/>
  <c r="O12" i="1"/>
  <c r="N12" i="1"/>
  <c r="M12" i="1"/>
  <c r="L12" i="1"/>
  <c r="Q11" i="1"/>
  <c r="P11" i="1"/>
  <c r="O11" i="1"/>
  <c r="N11" i="1"/>
  <c r="M11" i="1"/>
  <c r="L11" i="1"/>
  <c r="Q10" i="1"/>
  <c r="P10" i="1"/>
  <c r="O10" i="1"/>
  <c r="N10" i="1"/>
  <c r="M10" i="1"/>
  <c r="L10" i="1"/>
  <c r="Q9" i="1"/>
  <c r="P9" i="1"/>
  <c r="O9" i="1"/>
  <c r="N9" i="1"/>
  <c r="M9" i="1"/>
  <c r="L9" i="1"/>
  <c r="Q8" i="1"/>
  <c r="P8" i="1"/>
  <c r="O8" i="1"/>
  <c r="N8" i="1"/>
  <c r="M8" i="1"/>
  <c r="L8" i="1"/>
  <c r="Q7" i="1"/>
  <c r="P7" i="1"/>
  <c r="O7" i="1"/>
  <c r="N7" i="1"/>
  <c r="M7" i="1"/>
  <c r="L7" i="1"/>
  <c r="Q6" i="1"/>
  <c r="P6" i="1"/>
  <c r="O6" i="1"/>
  <c r="N6" i="1"/>
  <c r="M6" i="1"/>
  <c r="L6" i="1"/>
  <c r="Q5" i="1"/>
  <c r="P5" i="1"/>
  <c r="O5" i="1"/>
  <c r="N5" i="1"/>
  <c r="M5" i="1"/>
  <c r="L5" i="1"/>
  <c r="Q4" i="1"/>
  <c r="P4" i="1"/>
  <c r="O4" i="1"/>
  <c r="N4" i="1"/>
  <c r="M4" i="1"/>
  <c r="L4" i="1"/>
  <c r="Q3" i="1"/>
  <c r="P3" i="1"/>
  <c r="O3" i="1"/>
  <c r="N3" i="1"/>
  <c r="M3" i="1"/>
  <c r="L3" i="1"/>
  <c r="Q2" i="1"/>
  <c r="P2" i="1"/>
  <c r="O2" i="1"/>
  <c r="N2" i="1"/>
  <c r="M2" i="1"/>
  <c r="L2" i="1"/>
</calcChain>
</file>

<file path=xl/sharedStrings.xml><?xml version="1.0" encoding="utf-8"?>
<sst xmlns="http://schemas.openxmlformats.org/spreadsheetml/2006/main" count="5077" uniqueCount="2702">
  <si>
    <t>Ident. št.</t>
  </si>
  <si>
    <t>Ime naravne vrednote</t>
  </si>
  <si>
    <t>Pomen</t>
  </si>
  <si>
    <t>Kratka oznaka naravne vrednote</t>
  </si>
  <si>
    <t>Zvrsti naravne vrednote</t>
  </si>
  <si>
    <t>Koordinata E</t>
  </si>
  <si>
    <t>Koordinata N</t>
  </si>
  <si>
    <t>Režim vstopa</t>
  </si>
  <si>
    <t>popravek imena</t>
  </si>
  <si>
    <t>popravek  pomena</t>
  </si>
  <si>
    <t>popravek KO</t>
  </si>
  <si>
    <t>popravek zvrsti</t>
  </si>
  <si>
    <t>popravek koord. E</t>
  </si>
  <si>
    <t>popravek koord. N</t>
  </si>
  <si>
    <t>Ačkova lipa</t>
  </si>
  <si>
    <t>lokalni</t>
  </si>
  <si>
    <t>Lipa pri domačiji Ačko v Bojtini, severno od Slovenske Bistrice</t>
  </si>
  <si>
    <t>DREV</t>
  </si>
  <si>
    <t>Ajdna</t>
  </si>
  <si>
    <t>državni</t>
  </si>
  <si>
    <t>Izpostavljena dvojna skalna čer pod Stolom v Karavankah, naravno rastišče črnega bora</t>
  </si>
  <si>
    <t>EKOS, GEOMORF</t>
  </si>
  <si>
    <t>Ajdovska peč</t>
  </si>
  <si>
    <t>Spodmol, kevdrc</t>
  </si>
  <si>
    <t>GEOMORFP, GEOMORF</t>
  </si>
  <si>
    <t>odprta jama s prostim vstopom</t>
  </si>
  <si>
    <t>Alpinum Juliana</t>
  </si>
  <si>
    <t>Alpski botanični vrt v Trenti</t>
  </si>
  <si>
    <t>BOT, ONV</t>
  </si>
  <si>
    <t>Andrejašev graben</t>
  </si>
  <si>
    <t>Dolina levega pritoka Logarščice s slapovi v Škofjeloškem hribovju</t>
  </si>
  <si>
    <t>HIDR, GEOMORF</t>
  </si>
  <si>
    <t>Ankaran - obrežno močvirje pri sv. Nikolaju</t>
  </si>
  <si>
    <t>Nahajališče obmorskega lanu in klasnate tavžentrože ter habitat močvirskih ptic na obrežnem močvirju na sv. Nikolaju pri Ankaranu</t>
  </si>
  <si>
    <t>BOT, EKOS, ZOOL</t>
  </si>
  <si>
    <t>Ankova slapova</t>
  </si>
  <si>
    <t>Slapova v zgornjekarbonskih skladih nad Ankovo domačijo na Zgornjem Jezerskem</t>
  </si>
  <si>
    <t>GEOMORF, HIDR, GEOL</t>
  </si>
  <si>
    <t>Anžičkove in Pagonove ponikve</t>
  </si>
  <si>
    <t>Reliefne oblike v dolomitu južno od Godoviča</t>
  </si>
  <si>
    <t>GEOMORF</t>
  </si>
  <si>
    <t>Apica</t>
  </si>
  <si>
    <t>Macesnov sestoj med planino Zapotok in Apico (gozdni rezervat)</t>
  </si>
  <si>
    <t>EKOS</t>
  </si>
  <si>
    <t>Arto - krški skladi</t>
  </si>
  <si>
    <t>Profil krških skladov iz rdečega tankoploščastega apnenca zgornjekredne starosti v useku ob cesti Celje - Krško vzhodno od naselja Arto</t>
  </si>
  <si>
    <t>GEOL</t>
  </si>
  <si>
    <t>Babe pri Predloki - erozijsko žarišče</t>
  </si>
  <si>
    <t>Erozijsko žarišče v narivni coni pri Predloki na kraškem robu</t>
  </si>
  <si>
    <t>GEOMORF, GEOL</t>
  </si>
  <si>
    <t>Babja rupa</t>
  </si>
  <si>
    <t>Vrtača južno od Govejka</t>
  </si>
  <si>
    <t>Babji zob - stene</t>
  </si>
  <si>
    <t>Stene severozahodnega roba Jelovice pri Babjem zobu</t>
  </si>
  <si>
    <t>GEOMORF, EKOS</t>
  </si>
  <si>
    <t>Babji zob na Studorju</t>
  </si>
  <si>
    <t>Kamniti stolp v vzhodnem grebenu Studorja</t>
  </si>
  <si>
    <t>Babno polje - območje vrtač in občasnih ponorov</t>
  </si>
  <si>
    <t>Veliko število vrtač in občasnih ponorov severno od ceste Babna Polica - Babno Polje</t>
  </si>
  <si>
    <t>Bačji potok</t>
  </si>
  <si>
    <t>Desni pritok Mirne južno od Ostrožnika s povirjem pod Debencem</t>
  </si>
  <si>
    <t>HIDR, EKOS</t>
  </si>
  <si>
    <t>Bačko jezero</t>
  </si>
  <si>
    <t>Presihajoče jezero pri Baču v Pivški kotlini</t>
  </si>
  <si>
    <t>Barje na Kostanjevici</t>
  </si>
  <si>
    <t>Ostanek visokega barja na osamelcu Kostanjevica pri Bevkah na Ljubljanskem barju</t>
  </si>
  <si>
    <t>BOT, EKOS</t>
  </si>
  <si>
    <t>Barka - lipa pri cerkvi sv. Kacijana</t>
  </si>
  <si>
    <t>Stara lipa pri cerkvi sv. Kacijana v Barki</t>
  </si>
  <si>
    <t>Begunjščica - soteska v Luknji</t>
  </si>
  <si>
    <t>Soteska Begunjščice v zgornjem toku potoka</t>
  </si>
  <si>
    <t>GEOMORF, HIDR, BOT</t>
  </si>
  <si>
    <t>Bejčin breg - suhi travniki</t>
  </si>
  <si>
    <t>Nahajališče ogroženih rastlinskih in živalskih vrst na območju Bejčinega brega, severozahodno od Hodoša</t>
  </si>
  <si>
    <t>EKOS, BOT, ZOOL</t>
  </si>
  <si>
    <t>Bela - Dol - Sedelščak 3</t>
  </si>
  <si>
    <t>Ohranjeno območje gozda na severnih pobočjih doline Dolski graben v Kamniški Bistrici</t>
  </si>
  <si>
    <t>1543V</t>
  </si>
  <si>
    <t>Bela - soteska</t>
  </si>
  <si>
    <t>Soteska in korita Bele, desnega pritoka Vipave, med Sanaborom in Vrhpoljami</t>
  </si>
  <si>
    <t>GEOMORF, HIDR, (GEOMORFP)</t>
  </si>
  <si>
    <t>Belca s pritoki</t>
  </si>
  <si>
    <t>Potok Belca s pritoki v Karavankah, levi pritok Save Dolinke</t>
  </si>
  <si>
    <t>HIDR, GEOMORF, (BOT)</t>
  </si>
  <si>
    <t>Bele skale - rt</t>
  </si>
  <si>
    <t>Rt Strunjanskega klifa pri Belih skalah</t>
  </si>
  <si>
    <t>Bele skale pod Strunjanskim klifom</t>
  </si>
  <si>
    <t>Bloki apnenčevega peščenjaka na morskem obrežju pod Strunjanskim klifom</t>
  </si>
  <si>
    <t>Bele stene</t>
  </si>
  <si>
    <t>Skalno ostenje s termofilnimi rastišči na severovzhodnem pobočju Škrilja, zahodno od Semiča</t>
  </si>
  <si>
    <t>EKOS, GEOMORF, BOT</t>
  </si>
  <si>
    <t>Bele vode</t>
  </si>
  <si>
    <t>Gozdni rezervat na Snežniku</t>
  </si>
  <si>
    <t>Beli potok</t>
  </si>
  <si>
    <t>Beli potok, desni pritok Tesnice s sotesko, pri Lindeku</t>
  </si>
  <si>
    <t>GEOMORF, HIDR, EKOS</t>
  </si>
  <si>
    <t>Belinovec - gozd</t>
  </si>
  <si>
    <t>Gozd na ovršju Maclja, severovzhodno od Rogatca</t>
  </si>
  <si>
    <t>ZOOL, EKOS</t>
  </si>
  <si>
    <t>Belojača</t>
  </si>
  <si>
    <t>Jama stalni izvir</t>
  </si>
  <si>
    <t>GEOMORFP, ZOOL</t>
  </si>
  <si>
    <t>odprta jama z nadzorovanim vstopom</t>
  </si>
  <si>
    <t>7297OP</t>
  </si>
  <si>
    <t>Benkova šuma - rastišče grmičastega dišečega volčina 2</t>
  </si>
  <si>
    <t>Rastišče ogroženega grmičastega dišečega volčina (Daphne cneorum f. arbusculoides), severozahodno od Hodoša</t>
  </si>
  <si>
    <t>BOT</t>
  </si>
  <si>
    <t>Bertoki - drevored murv</t>
  </si>
  <si>
    <t>Dvoredni drevored murv v Bertokih</t>
  </si>
  <si>
    <t>ONV</t>
  </si>
  <si>
    <t>Besnica - sistem mrtvih rokavov Mure</t>
  </si>
  <si>
    <t>Sistem mrtvih rokavov Mure med naselji Hrastje - Mota in Bunčani</t>
  </si>
  <si>
    <t>EKOS, ZOOL, BOT, HIDR</t>
  </si>
  <si>
    <t>Biba</t>
  </si>
  <si>
    <t>Jezero na Menini planini</t>
  </si>
  <si>
    <t>HIDR</t>
  </si>
  <si>
    <t>Bičje</t>
  </si>
  <si>
    <t>Mrtvice potoka Bičje z mokrotnimi površinami pri Grosuplju</t>
  </si>
  <si>
    <t>Bička gora</t>
  </si>
  <si>
    <t>Dobro ohranjen sestoj jelovo - bukovega gozda na Snežniku (gozdni rezervat)</t>
  </si>
  <si>
    <t>8033V</t>
  </si>
  <si>
    <t>Bistrica</t>
  </si>
  <si>
    <t>Ponikalnica na Ribniškem polju s spremljajočimi mokrotnimi površinami</t>
  </si>
  <si>
    <t>Bistrica - potok na Pohorju</t>
  </si>
  <si>
    <t>Levi pritok Ložnice od izvira do Zgornje Bistrice pri Slovenski Bistrici</t>
  </si>
  <si>
    <t>GEOMORF, HIDR, ZOOL</t>
  </si>
  <si>
    <t>Bistrica - povirje in zatrepne stene</t>
  </si>
  <si>
    <t>Kraški izviri Bistrice in zatrepne stene nad njimi</t>
  </si>
  <si>
    <t>GEOMORF, HIDR</t>
  </si>
  <si>
    <t>8V</t>
  </si>
  <si>
    <t>Bistrica na Kozjanskem s pritoki</t>
  </si>
  <si>
    <t>Reka Bistrica s pritoki in sotesko pri Zagaju, desni pritok Sotle</t>
  </si>
  <si>
    <t>Blata - povirje</t>
  </si>
  <si>
    <t>Obsežno povirno območje severno od Ribnega pri Bledu</t>
  </si>
  <si>
    <t>Blatni potok</t>
  </si>
  <si>
    <t>Ohranjen potok pri Pokleku, levi pritok Koprivniškega potoka</t>
  </si>
  <si>
    <t>Blatnica - korito</t>
  </si>
  <si>
    <t>Korita Blatnice, desnega pritoka Save Bohinjke pri Soteski</t>
  </si>
  <si>
    <t>Bled - grajski hrib</t>
  </si>
  <si>
    <t>Ledeniško preoblikovan Grajski hrib s slikovito skalno pečino nad severno obalo Blejskega jezera</t>
  </si>
  <si>
    <t>Bled - hrasti ob cesti v Vintgar</t>
  </si>
  <si>
    <t>Visoki hrasti ob cesti v Vintgar na Bledu</t>
  </si>
  <si>
    <t>Bled - kostanji na vrtu Riklijeve vile</t>
  </si>
  <si>
    <t>Kostanji z oblikovanimi - kroglastimi krošnjami na vrtu Riklijeve vile na Bledu</t>
  </si>
  <si>
    <t>Bled - povirno močvirje v Lisicah</t>
  </si>
  <si>
    <t>Povirno močvirje med Bledom in Savo Dolinko pri Lisicah</t>
  </si>
  <si>
    <t>HIDR, EKOS, BOT, GEOMORF</t>
  </si>
  <si>
    <t>Bled - trstišče ob Cesti gorenjskega odreda</t>
  </si>
  <si>
    <t>Manjše povirno trstišče vzhodno od vasi Mlino na Bledu</t>
  </si>
  <si>
    <t>Bled - trstišče v Zaki</t>
  </si>
  <si>
    <t>Trstišče na obali Blejskega jezera v Zaki</t>
  </si>
  <si>
    <t>Bločiško polje</t>
  </si>
  <si>
    <t>Kraško polje pri Bločicah</t>
  </si>
  <si>
    <t>GEOMORF, (GEOMORFP)</t>
  </si>
  <si>
    <t>Boč - gozd na ovršnem delu</t>
  </si>
  <si>
    <t>Naravno ohranjen gozd na ovršju Boča</t>
  </si>
  <si>
    <t>Boč - Plešivec - pragozd</t>
  </si>
  <si>
    <t>Sestoj pragozdnega značaja na grebenu Boča in Plešivca južno od Makol</t>
  </si>
  <si>
    <t>14V</t>
  </si>
  <si>
    <t>Boč pri Poljčanah</t>
  </si>
  <si>
    <t>Bočko pogorje s kraškimi pojavi in nahajališči mnogih varovanih rastlinskih in živalskih vrst ter njihovih habitatov in habitatnih tipov</t>
  </si>
  <si>
    <t>GEOMORF, EKOS, BOT, ZOOL</t>
  </si>
  <si>
    <t>Bočnica s pritoki</t>
  </si>
  <si>
    <t>Desni pritok Drete s pritoki z izvirom pod vrhom Šavnic na Menini</t>
  </si>
  <si>
    <t>Bogatčeve peči</t>
  </si>
  <si>
    <t>Nahajališče granatov in stene na Košenjaku, severno od Dravograda</t>
  </si>
  <si>
    <t>GEOL, GEOMORF</t>
  </si>
  <si>
    <t>Bogenšperk - duglazije</t>
  </si>
  <si>
    <t>Debele duglazije v gozdu pri Bogenšperku</t>
  </si>
  <si>
    <t>Bohinjska Bistrica – balvana</t>
  </si>
  <si>
    <t>Ledeniška balvana v Bohinjski Bistrici</t>
  </si>
  <si>
    <t>Bojtina - nahajališče marmorja</t>
  </si>
  <si>
    <t>Nahajališče marmorja v rimskem kamnolomu na Bojtini, severozahodno od Slovenske Bistrice</t>
  </si>
  <si>
    <t>Boletina – ponikvi</t>
  </si>
  <si>
    <t>Ponikvi sredi kraškega polja južno od Boletine pri Ponikvi</t>
  </si>
  <si>
    <t>4813V</t>
  </si>
  <si>
    <t>Bonifika</t>
  </si>
  <si>
    <t>Aluvialna ravnica z vodnimi kanali in trstičjem severno in severovzhodno od Srmina pri Kopru</t>
  </si>
  <si>
    <t>Boršt - gramoznica</t>
  </si>
  <si>
    <t>Z vodo zaliti opuščeni deli gramoznice severno od vasi Boršt</t>
  </si>
  <si>
    <t>Bovec - ježa terase Soče</t>
  </si>
  <si>
    <t>Jugovzhodna ježa rečne terase jugovzhodno od Bovca</t>
  </si>
  <si>
    <t>Bovški Gamsovec - nahajališče železovo manganovih gomoljev in fosilov</t>
  </si>
  <si>
    <t>Nahajališče železovo manganovih gomoljev in fosilov v rdečkastih jurskih apnenčevih plasteh pod Bovškim Gamsovcem</t>
  </si>
  <si>
    <t>Božjenica - potok</t>
  </si>
  <si>
    <t>Potok Božjenica, desni pritok Oplotnice</t>
  </si>
  <si>
    <t>Bratnica</t>
  </si>
  <si>
    <t>Levi pritok Temenice z mokrišči, vzhodno od naselja Temenica</t>
  </si>
  <si>
    <t>22V</t>
  </si>
  <si>
    <t>Brdo pri Kranju - parkovni kompleks</t>
  </si>
  <si>
    <t>Parkovni kompleks gradu Brdo pri Kranju z nizom ribnikov</t>
  </si>
  <si>
    <t>ONV, EKOS, ZOOL</t>
  </si>
  <si>
    <t>Brdo pri Lukovici - ostanek parka</t>
  </si>
  <si>
    <t>Ostanek parkovnega kompleksa pri gradu Brdo pri Lukovici</t>
  </si>
  <si>
    <t>Breg - nahajališče kamnin</t>
  </si>
  <si>
    <t>Nahajališče plastovitih nagubanih kamnin na Bregu, jugovzhodno od Mežice</t>
  </si>
  <si>
    <t>Breg pri Litiji - bukev na Adamčku</t>
  </si>
  <si>
    <t>Bukov silak na Adamčku, vzhodno od Brega pri Litiji</t>
  </si>
  <si>
    <t>Breg pri Žirovnici - lehnjakotvorni izviri</t>
  </si>
  <si>
    <t>Lehnjakotvorni izviri pod cesto Zasip - Breg, na levem bregu Save Dolinke, vzhodno od Piškotarjevega mosta, nahajališče lehnjaka</t>
  </si>
  <si>
    <t>EKOS, GEOMORF, GEOL, HIDR</t>
  </si>
  <si>
    <t>Brestovica pri Komnu – koprivovca za hišo št. 82</t>
  </si>
  <si>
    <t>Koprivovca za hišo št. 82 v Brestovici pri Komnu</t>
  </si>
  <si>
    <t>Brestovica pri Povirju - nahajališče fosilov</t>
  </si>
  <si>
    <t>Nahajališče eocenskih brahiopodov na Krasu, južno od Brestovice pri Povirju</t>
  </si>
  <si>
    <t>Brezni vrh - nahajališče tis</t>
  </si>
  <si>
    <t>Nahajališče tis na Brezben vrhu, severovzhodno od Radelj ob Dravi</t>
  </si>
  <si>
    <t>Breznica - domača kostanja</t>
  </si>
  <si>
    <t>Domača kostanja izjemnih dimenzij v Breznici</t>
  </si>
  <si>
    <t>Breznikov lipovec</t>
  </si>
  <si>
    <t>Lipovec izjemnih dimenzij pri kmetiji Breznik na Zelen Bregu, severno od Prevalj</t>
  </si>
  <si>
    <t>Brezno - gozd</t>
  </si>
  <si>
    <t>Naravni rezervat nad Breznim v Dravski dolini, vzhodno od Radelj ob Dravi</t>
  </si>
  <si>
    <t>Brezno pod Domišaki</t>
  </si>
  <si>
    <t>Jama stalni ponor, Jamski sistem</t>
  </si>
  <si>
    <t>Brezova Reber</t>
  </si>
  <si>
    <t>Gozdni rezervat hrasta in bukve na strmi prisojni legi severozahodno od Gorenje Straže</t>
  </si>
  <si>
    <t>Brezovica - lipa ob cerkvi sv. Štefana</t>
  </si>
  <si>
    <t>Lipa izjemnih dimenzij ob cerkvi sv. Štefana na Brezovici</t>
  </si>
  <si>
    <t>Brinovec - ponikalnica</t>
  </si>
  <si>
    <t>Ponikalnica zahodno od Grosuplja</t>
  </si>
  <si>
    <t>Briše pri Kamniku - nahajališče lepidociklinskega apnenca</t>
  </si>
  <si>
    <t>Nahajališče spodnjemiocenskega lepidociklinskega apnenca, litotamnij ter redkih koral, mahovnjakov, polžev in školjk v Brišah pri Kamniku</t>
  </si>
  <si>
    <t>Brložnica - dolina</t>
  </si>
  <si>
    <t>Dolina Brložnice, pritoka Lučnice</t>
  </si>
  <si>
    <t>Brložnica - slapovi</t>
  </si>
  <si>
    <t>Slapovi na potoku, ki izvira v Brložniški votlini</t>
  </si>
  <si>
    <t>Brod pri Bohinjski Bistrici - mrtvica Save Bohinjke</t>
  </si>
  <si>
    <t>Mrtvica na Savi Bohinjki jugovzhodno od Broda pri Bohinjski Bistrici</t>
  </si>
  <si>
    <t>Brstovec - udornica</t>
  </si>
  <si>
    <t>Udornica z obzidanim izvirom na dnu, severno od Brstovca pri Semiču</t>
  </si>
  <si>
    <t>GEOMORF, (HIDR)</t>
  </si>
  <si>
    <t>Bršljinski potok</t>
  </si>
  <si>
    <t>Levi pritok Krke z razgibanim potekom struge severno od Novega mesta</t>
  </si>
  <si>
    <t>Bučavnica</t>
  </si>
  <si>
    <t>Levi pritok Bistrice, jugovzhodno od Dol pri Litiji</t>
  </si>
  <si>
    <t>Bučerca - lipa</t>
  </si>
  <si>
    <t>Lipa na Bučerci, severovzhodno od Krškega</t>
  </si>
  <si>
    <t>Bukov vrh</t>
  </si>
  <si>
    <t>Bukov sestoj s pragozdnim značajem na severnem obrobju Trnovskega gozda (gozdni rezervat)</t>
  </si>
  <si>
    <t>Bukovica</t>
  </si>
  <si>
    <t>Desni pritok Temenice s spremljajočimi mokrišči gorvodno od Poharije, severno od Stične</t>
  </si>
  <si>
    <t>7407V</t>
  </si>
  <si>
    <t>Bukovje - gozd</t>
  </si>
  <si>
    <t>Gozd v Bukovju, jugovzhodno od Dravograda</t>
  </si>
  <si>
    <t>Bukovnica - mokrotni travniki</t>
  </si>
  <si>
    <t>Mokrotni travniki ob Bukovniškem potoku, desnem pritoku Kobiljanskega potoka severno od Dobrovnika</t>
  </si>
  <si>
    <t>Bundrov kamen</t>
  </si>
  <si>
    <t>Ledeniški balvan v čelni moreni bohinjskega ledenika v Stari Fužini</t>
  </si>
  <si>
    <t>Burjakova stena</t>
  </si>
  <si>
    <t>Slikovita stena tektonskega nastanka v dolini Tople, zahodno od Črne na Koroškem</t>
  </si>
  <si>
    <t>Burjakovo močvirje</t>
  </si>
  <si>
    <t>Habitat ogroženih močvirskih rastlinskih in živalskih vrst pri domačiji Burjak v dolini Tople, zahodno od Črne na Koroškem</t>
  </si>
  <si>
    <t>Butari - puč Na Štrpanju</t>
  </si>
  <si>
    <t>Kal pri Butarih</t>
  </si>
  <si>
    <t>29OP</t>
  </si>
  <si>
    <t>Cankova - nahajališče narcis</t>
  </si>
  <si>
    <t>Nahajališče ogroženih belih narcis (Narcissus poeticus) med Korovci in Cankovo na Goričkem</t>
  </si>
  <si>
    <t>Celje - hrasta doba</t>
  </si>
  <si>
    <t>Hrasta doba ob Ulici mesta Grewenbroich v Celju</t>
  </si>
  <si>
    <t>Cestnikov slap</t>
  </si>
  <si>
    <t>Slap na levem pritoku Meže pri domačiji Cestnik v Tolstem vrhu, severovzhodno od Raven na Koroškem</t>
  </si>
  <si>
    <t>Cezlak – nahajališče čizlakita in granodiorita</t>
  </si>
  <si>
    <t>Nahajališče čizlakita in granodiorita v Cezlaku, severozahodno od Slovenske Bistrice</t>
  </si>
  <si>
    <t>1164V</t>
  </si>
  <si>
    <t>Cigonca - nižinski gozdovi na dobovih rastiščih 1</t>
  </si>
  <si>
    <t>Nižinski gozdovi na dobovih rastiščih v Cigonci, južno od Slovenske Bistrice</t>
  </si>
  <si>
    <t>7542V</t>
  </si>
  <si>
    <t>Cigonca - nižinski gozdovi na dobovih rastiščih 2</t>
  </si>
  <si>
    <t>Cigonca - nižinski gozdovi na dobovih rastiščih 3</t>
  </si>
  <si>
    <t>Crkavnik</t>
  </si>
  <si>
    <t>Desni pritok Krke pri Loški vasi s poplavno ravnico</t>
  </si>
  <si>
    <t>Curek - potok</t>
  </si>
  <si>
    <t>Potok Curek, severovzhodno od Moravskih Toplic, od izvira do državne meje</t>
  </si>
  <si>
    <t>EKOS, ZOOL</t>
  </si>
  <si>
    <t>Curk - slap</t>
  </si>
  <si>
    <t>Slap na desnem pritoku Save pri Zidanem mostu</t>
  </si>
  <si>
    <t>Curnovščica</t>
  </si>
  <si>
    <t>Levi pritok Sromljice severno od Dečnega sela</t>
  </si>
  <si>
    <t>Cvelbarjeve peči - nahajališče redkih rastlinskih vrst</t>
  </si>
  <si>
    <t>Nahajališče redkih rastlinskih vrst v bližini kmetije Cvelbar, jugozahodno od Črne na Koroškem</t>
  </si>
  <si>
    <t>Čadrg - gube ploščastega apnenca</t>
  </si>
  <si>
    <t>Gube ploščatega apnenca nad Tolminskimi koriti</t>
  </si>
  <si>
    <t>5537V</t>
  </si>
  <si>
    <t>Čebulova dolina</t>
  </si>
  <si>
    <t>Kraška dolina pod Kozlovo goro</t>
  </si>
  <si>
    <t>5945V</t>
  </si>
  <si>
    <t>Čemšeniška planina</t>
  </si>
  <si>
    <t>Zakrasela, z gozdovi poraščena planina v Posavskem hribovju južno od Vranskega</t>
  </si>
  <si>
    <t>Čeplje - nahajališče fosilov</t>
  </si>
  <si>
    <t>Nahajališče oligocenskih fosilov severno od Čepelj</t>
  </si>
  <si>
    <t>Četež pri Strugah - ponikalnica</t>
  </si>
  <si>
    <t>Ponikalnica ob cesti v Četežu pri Strugah</t>
  </si>
  <si>
    <t>Čez Brežice - inverzne plasti</t>
  </si>
  <si>
    <t>Triasni apnenci odloženi na jursko kredne sedimentne kamnine v sedlu Čez Brežice, vzhodno od Loške stene</t>
  </si>
  <si>
    <t>34V</t>
  </si>
  <si>
    <t>Čezsoča - prodišča</t>
  </si>
  <si>
    <t>Prodišča in vrbišča ob Soči pri Čezsoči</t>
  </si>
  <si>
    <t>GEOMORF, BOT, EKOS</t>
  </si>
  <si>
    <t>Čičko polje</t>
  </si>
  <si>
    <t>Presihajoče jezero v Pivški kotlini, vzhodno od Zagorja</t>
  </si>
  <si>
    <t>Činžat - nahajališče fosilov</t>
  </si>
  <si>
    <t>Nahajališče miocenskih fosilov na odseku ceste Fala - Činžat, vzhodno od Lovrenca na Pohorju</t>
  </si>
  <si>
    <t>Činžat - nahajališče tis</t>
  </si>
  <si>
    <t>Nahajališče tis v Činžatu, vzhodno od Lovrenca na Pohorju</t>
  </si>
  <si>
    <t>Činžat - skupina dreves</t>
  </si>
  <si>
    <t>Skupina dreves pri znamenju na Činžatu, severovzhodno od Lovrenca na Pohorju</t>
  </si>
  <si>
    <t>Čolniški potok</t>
  </si>
  <si>
    <t>Potok s povirjem v Krškem hribovju, levi pritok Martinka na zahodnem obrobju Krakovskega gozda</t>
  </si>
  <si>
    <t>Čren - stena</t>
  </si>
  <si>
    <t>Stena na severni strani vrtače vzhodno od Formile</t>
  </si>
  <si>
    <t>1431V</t>
  </si>
  <si>
    <t>Črenšovsko joušje</t>
  </si>
  <si>
    <t>Strnjen kompleks črne jelše pri Črenšovcih, zahodno od Lendave</t>
  </si>
  <si>
    <t>414V</t>
  </si>
  <si>
    <t>Čreta na Dobrovljah</t>
  </si>
  <si>
    <t>Kraška planota med Zgornjo in Spodnjo Savinjsko dolino</t>
  </si>
  <si>
    <t>Črmenica</t>
  </si>
  <si>
    <t>Levi pritok Drave, severno od Ožbalta, severozahodno od Selnice ob Dravi</t>
  </si>
  <si>
    <t>HIDR, ZOOL</t>
  </si>
  <si>
    <t>Črmošnjičica</t>
  </si>
  <si>
    <t>Pritok Radeščice pri Podturnu s slikovito sotesko pri Starih Žagah</t>
  </si>
  <si>
    <t>HIDR, EKOS, (GEOMORF)</t>
  </si>
  <si>
    <t>Črna dolina</t>
  </si>
  <si>
    <t>Mokrotne površine in bajer v dolini potoka Breg, severno od Grosuplja</t>
  </si>
  <si>
    <t>36V</t>
  </si>
  <si>
    <t>Črna prst</t>
  </si>
  <si>
    <t>Flora severnih in južnih pobočij vrha Črne prsti, tektonske leče krednih glinavcev v triasnih apnencih</t>
  </si>
  <si>
    <t>BOT, ZOOL, GEOL, GEOMORF</t>
  </si>
  <si>
    <t>Črna s pritoki</t>
  </si>
  <si>
    <t>Levi pritok Kamniške Bistrice s pritoki</t>
  </si>
  <si>
    <t>Črna voda - slap</t>
  </si>
  <si>
    <t>Dvostopenjski krniški slap izpod Slemena v Tamarju, pod Veliko Mojstrovko</t>
  </si>
  <si>
    <t>Črne mlake</t>
  </si>
  <si>
    <t>Prehodno barje na Pohorju med Roglo in Ribniškim vrhom</t>
  </si>
  <si>
    <t>ZOOL, BOT</t>
  </si>
  <si>
    <t>Črnec</t>
  </si>
  <si>
    <t>Desni pritok Ledave severozahodno od Lendave</t>
  </si>
  <si>
    <t>Črneče - grajski jesen</t>
  </si>
  <si>
    <t>Grajski jesen v Črnečah, jugozahodno od Dravograda</t>
  </si>
  <si>
    <t>Črni potok (pri Logatcu)</t>
  </si>
  <si>
    <t>Potok pod Žibršami, levi pritok Logaščice, s spremljajočimi mokrotnimi površinami</t>
  </si>
  <si>
    <t>Črni potok pri Velikih Laščah</t>
  </si>
  <si>
    <t>Nizka barja ob pritoku Črnega potoka, zahodno od Velikih Lašč</t>
  </si>
  <si>
    <t>Črni Vrh - lipe</t>
  </si>
  <si>
    <t>Štiri lipe pri cerkvi Sv. Lenarta na Črnem Vrhu pri Polhovem Gradcu</t>
  </si>
  <si>
    <t>Črni vrh - planje in visoko barje</t>
  </si>
  <si>
    <t>Habitat ogroženih rastlinskih in živalskih vrst in visoko barje na Črnem vrhu na Pohorju, severovzhodno od Mislinje</t>
  </si>
  <si>
    <t>Črno jezero</t>
  </si>
  <si>
    <t>Sedmo Triglavsko jezero v Dolini Triglavskih jezer nad Komarčo</t>
  </si>
  <si>
    <t>HIDR, GEOMORF, EKOS</t>
  </si>
  <si>
    <t>Črno jezero na Pohorju - barja</t>
  </si>
  <si>
    <t>Kompleks barjanskih habitatnih tipov in habitatov redkih rastlinskih in živalskih vrst na Črnem jezeru na Pohorju, severozahodno od Slovenske Bistrice</t>
  </si>
  <si>
    <t>37V</t>
  </si>
  <si>
    <t>Črnokalska stena</t>
  </si>
  <si>
    <t>Apnenčasta stena kraškega roba nad Črnim Kalom</t>
  </si>
  <si>
    <t>GEOMORF, BOT, ZOOL</t>
  </si>
  <si>
    <t>Čužnja vas - tepka</t>
  </si>
  <si>
    <t>Mogočna tepka z dvema vrhovoma na Grabnarjevem vrtu v Čužnji vasi</t>
  </si>
  <si>
    <t>Danca - slepa dolina</t>
  </si>
  <si>
    <t>Slepa dolina pri Podgradu, na kontaktnem krasu Matarskega podolja, s ponornim breznom in naravnim mostom</t>
  </si>
  <si>
    <t>Debeli rtič - Valdoltra - klif z morjem</t>
  </si>
  <si>
    <t>Flišni klif in obalno morje med zdraviliščem Debeli rtič in Valdoltro</t>
  </si>
  <si>
    <t>GEOMORF, GEOL, HIDR, ZOOL, EKOS</t>
  </si>
  <si>
    <t>Debeli vrh - nahajališče navadne jarice</t>
  </si>
  <si>
    <t>Nahajališče navadne jarice na Debelem vrhu na Bohorju</t>
  </si>
  <si>
    <t>Dečja vas - luža</t>
  </si>
  <si>
    <t>Velika vaška luža na obrobju Dečje vasi</t>
  </si>
  <si>
    <t>Dedna gora</t>
  </si>
  <si>
    <t>Dobro ohranjen sestoj jelovo - bukovega gozda vzhodno od Jurišč (gozdni rezervat)</t>
  </si>
  <si>
    <t>Dednik - močvirje in ribnik</t>
  </si>
  <si>
    <t>Močvirne površine z ribnikom ob levem pritoku Reke pod Dednikom pri Logatcu</t>
  </si>
  <si>
    <t>Desenci - gozd</t>
  </si>
  <si>
    <t>Gozd jesena, črne jelše, doba in belega gabra v Desencih, severno od Ptuja</t>
  </si>
  <si>
    <t>409V</t>
  </si>
  <si>
    <t>Dleskovška planota</t>
  </si>
  <si>
    <t>Gorska kraška planota s sledovi poledenitve in ohranjenimi habitati na zgornji gozdni meji</t>
  </si>
  <si>
    <t>Dob - Glogovica - gozdni otok</t>
  </si>
  <si>
    <t>Gozdni otok med Dobom in Glogovico</t>
  </si>
  <si>
    <t>Dobe - morena</t>
  </si>
  <si>
    <t>Ostanek loka ledeniške morene v naselju Dobe vzhodno od Bleda</t>
  </si>
  <si>
    <t>Doblič</t>
  </si>
  <si>
    <t>Levi pritok Pšate, nahajališče miocenskih školjk, polžev, rakovic, zob morskega psa, bodic morskih ježkov</t>
  </si>
  <si>
    <t>HIDR, GEOL</t>
  </si>
  <si>
    <t>Dobličko jezero</t>
  </si>
  <si>
    <t>Brezno stalni izvir</t>
  </si>
  <si>
    <t>GEOMORFP, HIDR, ZOOL</t>
  </si>
  <si>
    <t>Dobovski potok</t>
  </si>
  <si>
    <t>Krajši levi pritok Krke pri Gorenjem Kronovem</t>
  </si>
  <si>
    <t>4496V</t>
  </si>
  <si>
    <t>Dobrava</t>
  </si>
  <si>
    <t>Nižinski gozd hrasta doba in belega gabra severovzhodno od Brežic</t>
  </si>
  <si>
    <t>Dobrava - nasad dreves</t>
  </si>
  <si>
    <t>Nasad dreves pri drevesnici Omorika na Dobravi, jugozahodno od Mute</t>
  </si>
  <si>
    <t>Dobravlje - nahajališče fosilov</t>
  </si>
  <si>
    <t>Nahajališče zgornjekrednih fosilov pri Dobravljah, fosilna tanatocenoza v Tomajskem apnencu</t>
  </si>
  <si>
    <t>Dobravski potok</t>
  </si>
  <si>
    <t>Ponorni potok vzhodno od Trebnjega</t>
  </si>
  <si>
    <t>Dobravski rovti - nahajališče narcis 1</t>
  </si>
  <si>
    <t>Nahajališče narcis na Dobravskih rovtih v Karavankah</t>
  </si>
  <si>
    <t>Dobravski rovti - nahajališče narcis 2</t>
  </si>
  <si>
    <t>Dobravski rovti - nahajališče narcis 3</t>
  </si>
  <si>
    <t>Dolenja vas pri Senožečah - stratigrafska meja</t>
  </si>
  <si>
    <t>Profil stratigrafske meje zgornja kreda - paleocen severozahodno od Dolenje vasi pri Senožečah</t>
  </si>
  <si>
    <t>Dolenjske ponikve</t>
  </si>
  <si>
    <t>Jamski ponorni sistem jugozahodno od Jelšan</t>
  </si>
  <si>
    <t>Dolga gorica</t>
  </si>
  <si>
    <t>Gozdni rezervat na vzhodnem obrobju Rajhenavskega pragozda južno od Žage Rog na Kočevskem Rogu</t>
  </si>
  <si>
    <t>Dolgo Brdo - morena</t>
  </si>
  <si>
    <t>Ostanek loka končne würmske morene bohinjskega ledenika med Zgornjimi Gorjami in Mevkužem</t>
  </si>
  <si>
    <t>44V</t>
  </si>
  <si>
    <t>Dolina Triglavskih jezer</t>
  </si>
  <si>
    <t>Gorska dolina nad Ukancem v Bohinju z ledeniškimi jezeri, močno izraženimi kraškimi pojavi, pestrim rastlinstvom in živalstvom ter geološkimi nahajališči</t>
  </si>
  <si>
    <t>GEOMORF, GEOL, EKOS, BOT, ZOOL</t>
  </si>
  <si>
    <t>Dolinski potok</t>
  </si>
  <si>
    <t>Potok s povirjem na vzhodnem delu Gorjancev, desni pritok Save pri Jesenicah na Dolenjskem</t>
  </si>
  <si>
    <t>6954V</t>
  </si>
  <si>
    <t>Doljna Bistrica - mokrotni travniki</t>
  </si>
  <si>
    <t>Mokrotni travniki v Doljni Bistrici, severovzhodno od Ljutomera</t>
  </si>
  <si>
    <t>EKOS, ZOOL, BOT</t>
  </si>
  <si>
    <t>Doljni Lakoš - nahajlišče močvirske logarice</t>
  </si>
  <si>
    <t>Nahajališče močvirske logarice (Fritillaria meleagris) in ostanek logov severno od Dolnjega Lakoša, južno od Lendave</t>
  </si>
  <si>
    <t>Dolski potok</t>
  </si>
  <si>
    <t>Potok s povirjem v Krškem hribovju, levi pritok Radulje v Škocjanu</t>
  </si>
  <si>
    <t>EKOS, HIDR</t>
  </si>
  <si>
    <t>262V</t>
  </si>
  <si>
    <t>Donačka gora</t>
  </si>
  <si>
    <t>Greben Donačke gore severno od Rogatca z izjemno in ogroženo floro in favno, izrivna struktura</t>
  </si>
  <si>
    <t>BOT, EKOS, ZOOL, GEOMORF</t>
  </si>
  <si>
    <t>Donačka gora - bukov pragozd</t>
  </si>
  <si>
    <t>Dinarski bukov gozd pragozdnega značaja na Donački gori, severno od Rogatca</t>
  </si>
  <si>
    <t>7548OP</t>
  </si>
  <si>
    <t>Donačka gora - rastišče ogroženih rastlinskih vrst</t>
  </si>
  <si>
    <t>Rastišče ogroženih in zavarovanih rastlinskih vrst na Donački gori, severovzhodno od Rogatca</t>
  </si>
  <si>
    <t>Dovška Rožca - nahajališče narcis</t>
  </si>
  <si>
    <t>Nahajališče narcis na Dovški Rožci v Karavankah</t>
  </si>
  <si>
    <t>Dovžanka - mokrotni travnik</t>
  </si>
  <si>
    <t>Habitat ogroženih rastlinskih in živalskih vrst ob potoku Dovžanka, severozahodno od Mislinje</t>
  </si>
  <si>
    <t>ZOOL, EKOS, BOT</t>
  </si>
  <si>
    <t>46V</t>
  </si>
  <si>
    <t>Dovžanova soteska</t>
  </si>
  <si>
    <t>Soteska Tržiške Bistrice s svetovno znanim nahajališčem paleozojskih kamnin in fosilov, profilom Dovžanovosoteškega apnenca ter slikovitimi skalnimi turni in slapiščem severovzhodno od Tržiča</t>
  </si>
  <si>
    <t>GEOL, GEOMORF, BOT</t>
  </si>
  <si>
    <t>Draga pri Igu - ribniki</t>
  </si>
  <si>
    <t>Ribniki v dolini Drage pri Igu</t>
  </si>
  <si>
    <t>ZOOL, BOT, EKOS</t>
  </si>
  <si>
    <t>Draganja s pritoki</t>
  </si>
  <si>
    <t>Potok pri Tlakah s pritoki, desni pritok Sotle</t>
  </si>
  <si>
    <t>Dragomelj - rastišče močvirske logarice 1</t>
  </si>
  <si>
    <t>Rastišče močvirske logarice (Fritillaria meleagris) ob meandrirajoči Pšati zahodno od Dragomlja</t>
  </si>
  <si>
    <t>Dragonja – brzice in konvolutne teksture pri Škrlinah</t>
  </si>
  <si>
    <t>Brzice in megaplast karbonatnega turbidita s konvolutnimi teksturami v strugi Dragonje pri Škrlinah</t>
  </si>
  <si>
    <t>GEOL, HIDR, GEOMORF</t>
  </si>
  <si>
    <t>Dragučova - ostanek hrastovo belograbrovega gozda</t>
  </si>
  <si>
    <t>Ostanek nižinskega gozda sredi velikih melioracijskih površin Pesniške doline v Dragučovi, severovzhodno od Maribora</t>
  </si>
  <si>
    <t>4540V</t>
  </si>
  <si>
    <t>Dramlja</t>
  </si>
  <si>
    <t>Desni pritok reke Sotle s povirjem na Orlici</t>
  </si>
  <si>
    <t>4462V</t>
  </si>
  <si>
    <t>Drava - meander pri Fali</t>
  </si>
  <si>
    <t>Rečni meander na Dravi pri Fali</t>
  </si>
  <si>
    <t>Drava - zaliv s prodiščem</t>
  </si>
  <si>
    <t>Zaliv s prodiščem ob reki Dravi, jugovzhodno od Fale</t>
  </si>
  <si>
    <t>7052V</t>
  </si>
  <si>
    <t>Drava med Mariborom in Ptujem</t>
  </si>
  <si>
    <t>Reka Drava z rečno loko na območju med Mariborom in Ptujem</t>
  </si>
  <si>
    <t>EKOS, ZOOL, HIDR</t>
  </si>
  <si>
    <t>4495V</t>
  </si>
  <si>
    <t>Dravinja</t>
  </si>
  <si>
    <t>Desni pritok Drave, vzhodno od Majšperka, južno od Ptuja</t>
  </si>
  <si>
    <t>HIDR, EKOS, ZOOL</t>
  </si>
  <si>
    <t>Dravograjsko jezero</t>
  </si>
  <si>
    <t>Jezero na Dravi pri Dravogradu</t>
  </si>
  <si>
    <t>Drča dolina</t>
  </si>
  <si>
    <t>Udornica v zaledju Postojnske jame</t>
  </si>
  <si>
    <t>Driselpoh</t>
  </si>
  <si>
    <t>Soteska in korita Driselpoha, desnega pritoka Bače pri Podbrdu, rastišče kratkodlakave popkorese (Moehringia villosa)</t>
  </si>
  <si>
    <t>GEOMORF, HIDR, (BOT), ZOOL</t>
  </si>
  <si>
    <t>Drobtinka</t>
  </si>
  <si>
    <t>Zgornji tok levega pritoka Ljubljanice do Brezovice pri Ljubljani</t>
  </si>
  <si>
    <t>5502OP</t>
  </si>
  <si>
    <t>Drtija - nahajališče fosilov</t>
  </si>
  <si>
    <t>Nahajališče spodnjemiocenskih fosilov v Drtiji</t>
  </si>
  <si>
    <t>Dulanov mlin - stena</t>
  </si>
  <si>
    <t>Stopnjasta stena v apnenem peščenjaku na levem bregu Vipave jugozahodno od Ajdovščine</t>
  </si>
  <si>
    <t>Dupleški log</t>
  </si>
  <si>
    <t>Poplavni log pri Dupleku, jugovzhodno od Maribora</t>
  </si>
  <si>
    <t>Dupljenik - soteska</t>
  </si>
  <si>
    <t>Soteska Dupljenika, vzhodno od Raduhe</t>
  </si>
  <si>
    <t>Dušanova skala</t>
  </si>
  <si>
    <t>Skupina skalnih samotarjev pri Sviščakih na Snežniku</t>
  </si>
  <si>
    <t>Dvojno jezero</t>
  </si>
  <si>
    <t>Dvojno, Peto in Šesto Triglavsko jezero v Dolini Triglavskih jezer</t>
  </si>
  <si>
    <t>HIDR, GEOMORF, EKOS, ZOOL</t>
  </si>
  <si>
    <t>Dvor - lehnjakove strukture</t>
  </si>
  <si>
    <t>Lehnjakove strukture na Krki pri Dvoru</t>
  </si>
  <si>
    <t>GEOMORF, GEOL, ZOOL</t>
  </si>
  <si>
    <t>Erjavčeva jama</t>
  </si>
  <si>
    <t>Jama s stalnim tokom</t>
  </si>
  <si>
    <t>GEOMORFP, HIDR</t>
  </si>
  <si>
    <t>Ernejčkov graben</t>
  </si>
  <si>
    <t>Desni pritok Velike Božne, zahodno od Polhovega Gradca</t>
  </si>
  <si>
    <t>Farkašovci - nahajališče močvirske logarice</t>
  </si>
  <si>
    <t>Nahajališče močvirske logarice (Fritillaria meleagris) na mokrotnem ekstenzivnem travniku ob Mali Ledavi v Farkašovcih, jugovzhodno od Murske Sobote</t>
  </si>
  <si>
    <t>Fermov mlin - flišna stena nad Dragonjo</t>
  </si>
  <si>
    <t>Flišna stena pri Fermovem mlinu ob Dragonji</t>
  </si>
  <si>
    <t>Fiesa - južno jezero</t>
  </si>
  <si>
    <t>Manjše od dveh jezer v Fiesi</t>
  </si>
  <si>
    <t>Finkov potok</t>
  </si>
  <si>
    <t>Dolina ponikalnice Finkov potok s ponornim zatrepom pri Finkovem, jugovzhodno od Velikih Lašč</t>
  </si>
  <si>
    <t>HIDR, GEOMORF, (GEOMORFP)</t>
  </si>
  <si>
    <t>Forme - mokrišče</t>
  </si>
  <si>
    <t>Mokrišče ob gozdnem robu v Formah, severno od Škofje Loke</t>
  </si>
  <si>
    <t>Formila - kraška dolina</t>
  </si>
  <si>
    <t>Kras Formilske doline na Boču s kraškimi pojavi in oblikami ter raznolikostjo ekosistemov</t>
  </si>
  <si>
    <t>Framski slap</t>
  </si>
  <si>
    <t>Slap na Framskem potoku, levem pritoku Polskave, na Slivniškem Pohorju, jugozahodno od Maribora</t>
  </si>
  <si>
    <t>Fratarica</t>
  </si>
  <si>
    <t>Levi pritok Koritnice v Logu pod Mangartom s koriti in slapovi</t>
  </si>
  <si>
    <t>Gabrnica</t>
  </si>
  <si>
    <t>Levi pritok Save na Dobovskem polju s povirjem na Orlici</t>
  </si>
  <si>
    <t>Gabrnik - nahajališče močvirske logarice</t>
  </si>
  <si>
    <t>Nahajališče močvirske logarice (Fritillaria meleagris) na mezotrofnih mokrotnih travnikih pri Gabrniku, severovzhodno od Ptuja</t>
  </si>
  <si>
    <t>Gabrovica pri Komnu - lipi pri cerkvi sv. Petra</t>
  </si>
  <si>
    <t>Lipi velikih dimenzij pred cerkvijo sv. Petra v Gabrovici pri Komnu</t>
  </si>
  <si>
    <t>Galantiči - puč</t>
  </si>
  <si>
    <t>Puč v Galantičih pri Gračišču</t>
  </si>
  <si>
    <t>Gameljščica</t>
  </si>
  <si>
    <t>Vodotok z obrežnimi mokrišči v Gameljnah, levi pritok Save</t>
  </si>
  <si>
    <t>Gladka peč nad Žirovnico</t>
  </si>
  <si>
    <t>Skalna pečina zahodno od Žirovnice pri Zidanem Mostu</t>
  </si>
  <si>
    <t>Glijun - izvir</t>
  </si>
  <si>
    <t>Kraški izvir Glijuna, desnega pritoka Soče pri vasi Plužna pod Kaninom</t>
  </si>
  <si>
    <t>Glijun - nahajališče fliša</t>
  </si>
  <si>
    <t>Zgornjekredni flišni profil v dolini potoka Glijun pri Plužni</t>
  </si>
  <si>
    <t>Glinščica</t>
  </si>
  <si>
    <t>Potok Glinščica</t>
  </si>
  <si>
    <t>4190V</t>
  </si>
  <si>
    <t>Levi pritok Gradaščice gorvodno od Glinice pri Ljubljani</t>
  </si>
  <si>
    <t>Globine</t>
  </si>
  <si>
    <t>Dolina z izviri in ponikvami, kakih 350 m južno od Ledinskega razpotja</t>
  </si>
  <si>
    <t>Globočak - soteska</t>
  </si>
  <si>
    <t>Soteska z občasnim potokom pod naseljem Hribi</t>
  </si>
  <si>
    <t>Globočec</t>
  </si>
  <si>
    <t>Desni pritok Krke s povirjem na vzhodnem obrobju Gorjancev</t>
  </si>
  <si>
    <t>Globočec - izvir</t>
  </si>
  <si>
    <t>Kraški izvir desnega pritoka Krke zahodno od Zagradca, habitat proteusa</t>
  </si>
  <si>
    <t>ZOOL</t>
  </si>
  <si>
    <t>Globočec - nahajališče fosilov</t>
  </si>
  <si>
    <t>Nahajališče jurskih (liasnih) litiotidnih školjk ob izviru Globočec, jugozahodno od Zagradca</t>
  </si>
  <si>
    <t>8123V</t>
  </si>
  <si>
    <t>Globodolsko polje</t>
  </si>
  <si>
    <t>Kraško polje na Ajdovski planoti</t>
  </si>
  <si>
    <t>Globoki dol</t>
  </si>
  <si>
    <t>Udornica pod strmimi pobočji Javornikov v zaledju Jamskega zaliva</t>
  </si>
  <si>
    <t>GEOMORF, BOT</t>
  </si>
  <si>
    <t>Globoki dol - koliševka</t>
  </si>
  <si>
    <t>Udornica na pobočju Pečke na Kočevskem Rogu</t>
  </si>
  <si>
    <t>Globoko</t>
  </si>
  <si>
    <t>Hudourni potok s povirjem v Gorjancih, desni pritok Lačnega potoka pri Pleterjah</t>
  </si>
  <si>
    <t>Globoko - mokrotni travniki</t>
  </si>
  <si>
    <t>Habitat ogroženih živalskih in rastlinskih vrst ter pestrih habitatnih tipov v poplavnem območju Dravinje, južno od vasi Globoko med Majšperkom in Poljčanami</t>
  </si>
  <si>
    <t>Glogovica - lipa pri Korenu</t>
  </si>
  <si>
    <t>Lipa pri Korenu v Glogovici, vzhodno od Ivančne Gorice</t>
  </si>
  <si>
    <t>Golac – lipa pri cerkvi sv. Nikolaja</t>
  </si>
  <si>
    <t>Stara lipa pri cerkvi sv. Nikolaja v Golcu</t>
  </si>
  <si>
    <t>Golek</t>
  </si>
  <si>
    <t>Levi pritok Lahinje zahodno od Zorencev</t>
  </si>
  <si>
    <t>Goljak</t>
  </si>
  <si>
    <t>Dobro ohranjen sestoj bukovega gozda (gozdni rezervat) na Goljaku vzhodno od Zabič</t>
  </si>
  <si>
    <t>Golnik - mokrišče</t>
  </si>
  <si>
    <t>Velik kompleks trstičja, jelševja in vlažnih travnikov pri Golniku</t>
  </si>
  <si>
    <t>BOT, ZOOL</t>
  </si>
  <si>
    <t>Golobnica</t>
  </si>
  <si>
    <t>Navpična jama v Črnokalski steni nad Jamo pri železniškem useku</t>
  </si>
  <si>
    <t>GEOMORFP</t>
  </si>
  <si>
    <t>Gomance - bukve</t>
  </si>
  <si>
    <t>Tri mogočne bukve na Gomancah</t>
  </si>
  <si>
    <t>Gomila - izviri</t>
  </si>
  <si>
    <t>Izviri na Gomili južno od Birne vasi</t>
  </si>
  <si>
    <t>Gomilski potok</t>
  </si>
  <si>
    <t>Potok s poplavnimi travniki zahodno od Mokronoga, desni pritok Mirne</t>
  </si>
  <si>
    <t>Gomilščica</t>
  </si>
  <si>
    <t>Potok s poplavnimi travniki južno od Mirne</t>
  </si>
  <si>
    <t>Goreljek – visoko barje</t>
  </si>
  <si>
    <t>Visoko barje pri Goreljku na Pokljuki</t>
  </si>
  <si>
    <t>Goriški mah</t>
  </si>
  <si>
    <t>Ostanki visokega barja, šota na Ljubljanskem barju, zahodno od Goričice pod Krimom</t>
  </si>
  <si>
    <t>BOT, EKOS, GEOL</t>
  </si>
  <si>
    <t>7392OP</t>
  </si>
  <si>
    <t>Goriški vrh - nahajališče Kochovega svišča</t>
  </si>
  <si>
    <t>Nahajališče kochovega svišča (Gentiana acaulis) na Medvedovem travniku na Goriščem vrhu, severno od Dravograda</t>
  </si>
  <si>
    <t>Gornja Košana - vaške lipe</t>
  </si>
  <si>
    <t>Stare vaške lipe pri cerkvi sv. Marije v Košani</t>
  </si>
  <si>
    <t>Gospodična - studenec</t>
  </si>
  <si>
    <t>Izvir ob istoimenskem planinskem domu na Gorjancih</t>
  </si>
  <si>
    <t>Gospodsko - nahajališče ogroženih rastlinskih vrst</t>
  </si>
  <si>
    <t>Nahajališče ogroženih travniških rastlinskih vrst na polintenzivnih in opuščenih travnikih, severno od Velike Polane</t>
  </si>
  <si>
    <t>EKOS, BOT</t>
  </si>
  <si>
    <t>63V</t>
  </si>
  <si>
    <t>Goteniški Snežnik</t>
  </si>
  <si>
    <t>Vrh Goteniškega Snežnika na Goteniški gori</t>
  </si>
  <si>
    <t>GEOMORF, (BOT), (ZOOL)</t>
  </si>
  <si>
    <t>Govejek - močvirje</t>
  </si>
  <si>
    <t>Močvirje ob Savi Bohinjki jugozahodno od Bleda</t>
  </si>
  <si>
    <t>5596V</t>
  </si>
  <si>
    <t>Gozdovi pod Matico</t>
  </si>
  <si>
    <t>Ohranjeni gozdovi na severnem strmem pobočju Kuma pod Matico</t>
  </si>
  <si>
    <t>Gozd-Reka - lehnjak pod Obrivkarjem</t>
  </si>
  <si>
    <t>Vršaj lehnjaka ob cesti v Gozdu-Reki, vzhodno od kmetije Obrivkar</t>
  </si>
  <si>
    <t>64V</t>
  </si>
  <si>
    <t>Gračnica - dolina</t>
  </si>
  <si>
    <t>Dolina levega pritoka Savinje s Kozjanskega s sotesko</t>
  </si>
  <si>
    <t>EKOS, BOT, (HIDR), (GEOMORF), (ZOOL)</t>
  </si>
  <si>
    <t>Gračniški slap</t>
  </si>
  <si>
    <t>Slap na Gračnici, levem pritoku Savinje pri Mrzlem Polju</t>
  </si>
  <si>
    <t>Grad - nahajališče bazalta in piroklastitov</t>
  </si>
  <si>
    <t>Nahajališče olivinovih nodul v bazaltu in piroklastitih v opuščenem kamnolomu severno od Grada na Goričkem</t>
  </si>
  <si>
    <t>Grad nad Kubedom</t>
  </si>
  <si>
    <t>Vzpetina nad Kubedom z vidnim narivom apnenca na laporovec, rastišče pravih mediteranskih vrst</t>
  </si>
  <si>
    <t>GEOL, GEOMORF, (BOT)</t>
  </si>
  <si>
    <t>Grad Snežnik - drevored divjih kostanjev</t>
  </si>
  <si>
    <t>Drevored divjih kostanjev pri gradu Snežnik</t>
  </si>
  <si>
    <t>Grad Snežnik - hrastov drevored 2</t>
  </si>
  <si>
    <t>Hrastov drevored pri gradu Snežnik</t>
  </si>
  <si>
    <t>Grad Snežnik - štirivrstni drevored</t>
  </si>
  <si>
    <t>Štirivrstni drevored lip pri gradu Snežnik</t>
  </si>
  <si>
    <t>4121V</t>
  </si>
  <si>
    <t>Gradaščica</t>
  </si>
  <si>
    <t>Dolina levega pritoka Ljubljanice gorvodno od Vrhovcev</t>
  </si>
  <si>
    <t>Gradaščica - mrtvi rokav</t>
  </si>
  <si>
    <t>Mrtvi rokav Gradaščice z obrežno zarastjo pri Šujici</t>
  </si>
  <si>
    <t>Gradišče - duglazije</t>
  </si>
  <si>
    <t>Duglazije pod Gradiščem, južno od Logatca</t>
  </si>
  <si>
    <t>Gradišče - gozd</t>
  </si>
  <si>
    <t>Gozd na Gradišču, severozahodno od Slovenske Bistrice</t>
  </si>
  <si>
    <t>Gradišče - grič iz breče</t>
  </si>
  <si>
    <t>Obsežen grič iz breče nad Ajdovščino</t>
  </si>
  <si>
    <t>5079OP</t>
  </si>
  <si>
    <t>Grdi potok - nahajališče fosilov</t>
  </si>
  <si>
    <t>Nahajališče srednje oligocenskih kamnin z ostanki rib, silificiranih debel in železovimi ter manganovimi minerali v desnem pritoku Korošice</t>
  </si>
  <si>
    <t>Grič pri Turjaku - nahajališče širokolistne lobodike</t>
  </si>
  <si>
    <t>Nahajališče širokolistne lobodike (Ruscus hypoglossum) na Turjaku</t>
  </si>
  <si>
    <t>Gričice - izvir</t>
  </si>
  <si>
    <t>Obzidan izvir z lužo zahodno od Gričic na Kočevskem rogu</t>
  </si>
  <si>
    <t>Gričice - nahajališče bodike</t>
  </si>
  <si>
    <t>Nahajališče bodike severozahodno od Gričic na Kočevskem Rogu</t>
  </si>
  <si>
    <t>Grogarjev dol</t>
  </si>
  <si>
    <t>Udornica v zaledju Malega Močilnika</t>
  </si>
  <si>
    <t>Gutovnikovo močvirje</t>
  </si>
  <si>
    <t>Habitat močvirskih rastlinskih vrst in nahajališče lehnjaka na slapišču pri domačiji Gutovnik, jugovzhodno od Mežice</t>
  </si>
  <si>
    <t>BOT, GEOL, (HIDR)</t>
  </si>
  <si>
    <t>Hamunov vrh - nahajališče mineralov</t>
  </si>
  <si>
    <t>Nahajališče železovih mineralov pri kmetiji Adam na Hamunovem vrhu, severno od Mežice</t>
  </si>
  <si>
    <t>Harije - drevesa pri cerkvi sv. Štefana</t>
  </si>
  <si>
    <t>Staro drevje pri cerkvi sv. Štefana v Harijah</t>
  </si>
  <si>
    <t>Helenski potok - povirje</t>
  </si>
  <si>
    <t>Habitat ogroženih močvirskih rastlinskih in živalskih vrst pri Mitniku v Podpeci, severozahodno od Črne na Koroškem</t>
  </si>
  <si>
    <t>4082V</t>
  </si>
  <si>
    <t>Horjulka</t>
  </si>
  <si>
    <t>Desni pritok Gradaščice</t>
  </si>
  <si>
    <t>Hotična - slepa dolina</t>
  </si>
  <si>
    <t>Slepa dolina severno od Markovščine na kontaktnem krasu Matarskega podolja</t>
  </si>
  <si>
    <t>Hotiške ponikve</t>
  </si>
  <si>
    <t>Jama občasni ponor ob stalnem toku</t>
  </si>
  <si>
    <t>Hrast pri Vinici - nahajališče boksita</t>
  </si>
  <si>
    <t>Površinsko nahajališče boksita severno od Hrasta pri Vinici</t>
  </si>
  <si>
    <t>Hrastje pri Mirni Peči - lipa</t>
  </si>
  <si>
    <t>Lipa izrednih dimenzij v Hrastju pri Mirni Peči</t>
  </si>
  <si>
    <t>8542V</t>
  </si>
  <si>
    <t>Hrastovec - izviri</t>
  </si>
  <si>
    <t>Območje več izvirov na Hrastovcu na Dobrniškem polju</t>
  </si>
  <si>
    <t>HIDR, GEOL, EKOS</t>
  </si>
  <si>
    <t>Hrenovice - lipa in lipovec ob kapelici</t>
  </si>
  <si>
    <t>Stara lipa in lipovec ob kapelici v Hrenovicah</t>
  </si>
  <si>
    <t>7275OP</t>
  </si>
  <si>
    <t>Hromna grapa - nahajališče lovorolistnega volčina in širokolistne lobodike</t>
  </si>
  <si>
    <t>Nahajališče lovorolistnega volčina (Daphna laureolum) in širokolististne lobodike (Ruscus hypoglossum) v Hromni grapi, jugovzhodno od Majšperka, jugozahodno od Ptuja</t>
  </si>
  <si>
    <t>Hruški vrh - nahajališče narcis</t>
  </si>
  <si>
    <t>Nahajališče narcis na Hruškem vrhu v Karavankah</t>
  </si>
  <si>
    <t>Hubelj - izviri</t>
  </si>
  <si>
    <t>Skupina stalnih in občasnih kraških izvirov pod Trnovskim gozdom nad Ajdovščino</t>
  </si>
  <si>
    <t>Huda luknja pri Radljah</t>
  </si>
  <si>
    <t>Huda peč</t>
  </si>
  <si>
    <t>Skalna stena v dolini Pendirjevke na Gorjancih</t>
  </si>
  <si>
    <t>Hudajužna – Zakojca – Jesenica - karnijske kamnine</t>
  </si>
  <si>
    <t>Spodnjekarnijske kamnine Slovenskega bazena z bloki grebenskega apnenca na območju med Hudajužno, Zakojco in Jesenico</t>
  </si>
  <si>
    <t>Hudej - Ples - nahajališče fosilov</t>
  </si>
  <si>
    <t>Peskokop kremenovega peska in miocenskih fosilov v peskokopu Hudej - Ples vzhodno od Moravč</t>
  </si>
  <si>
    <t>Hudi kot - mlaka 1</t>
  </si>
  <si>
    <t>Mlaki pri lovski koči Jelenovka v Hudem kotu, zahodno od Ribnice na Pohorju</t>
  </si>
  <si>
    <t>Hudi potok - soteska</t>
  </si>
  <si>
    <t>Soteska Hudega potoka (Šentflorjanščice), desnega pritoka Pake, med Belovskim vrhom, Vršičem nad Belimi Vodami in Lomekom nad Topološico</t>
  </si>
  <si>
    <t>Hudičev boršt</t>
  </si>
  <si>
    <t>Osamelec bukovega gozda z okoliškimi travišči na Zaplati nad Preddvorom</t>
  </si>
  <si>
    <t>KRAJ</t>
  </si>
  <si>
    <t>Hudinja - nahajališče marmorja</t>
  </si>
  <si>
    <t>Leče marmorja južno od cerkve sv. Vida v Hudinji</t>
  </si>
  <si>
    <t>Hudournik</t>
  </si>
  <si>
    <t>Vrh in severna pobočja Hudournika, vrha severozahodno od Vojskega, nahajališče kranjskega jegliča (Primula carniolica)</t>
  </si>
  <si>
    <t>BOT, GEOMORF</t>
  </si>
  <si>
    <t>Huzarski skok</t>
  </si>
  <si>
    <t>Stena v izlivu Kamniškega potoka v Kamnici, zahodno od Maribora</t>
  </si>
  <si>
    <t>Idrijca - soteska in korita</t>
  </si>
  <si>
    <t>Soteska in korita Idrijce, levega pritoka Soče</t>
  </si>
  <si>
    <t>Idrijca - Trebuščica - sotočje</t>
  </si>
  <si>
    <t>Sotočje Idrijce in Trebuščice</t>
  </si>
  <si>
    <t>Ilirska Bistrica - divja kostanja na Trgu M. Tita</t>
  </si>
  <si>
    <t>Divja kostanja velikih dimenzij na Trgu M. Tita v Ilirski Bistrici</t>
  </si>
  <si>
    <t>Ilov klanec</t>
  </si>
  <si>
    <t>Dobro ohranjen sestoj jelovo - bukovega gozda na Javornikih (gozdni rezervat)</t>
  </si>
  <si>
    <t>Ipavčeva lipa</t>
  </si>
  <si>
    <t>Lipa na vrtu Ipavčeve rojstne hiše v Šentjurju</t>
  </si>
  <si>
    <t>Ivanji grad - cedra pri cerkvi sv. Križa</t>
  </si>
  <si>
    <t>Cedra pri cerkvi sv. Križa v Ivanjem Gradu</t>
  </si>
  <si>
    <t>Ivanjševci - mofeta</t>
  </si>
  <si>
    <t>Mofeta v Ščavniški dolini, ob cesti Stavešinci - Ivanjševci, severovzhodno od Lenarta v Slovenskih Goricah</t>
  </si>
  <si>
    <t>Ivovec - polje balvanov</t>
  </si>
  <si>
    <t>Ledeniški balvani na levem bregu Ivovca, desnega pritoka Savinje v Logarski dolini</t>
  </si>
  <si>
    <t>Izola - apnenčasto obrežje z morjem</t>
  </si>
  <si>
    <t>Apnenčasto obrežje in morje na Petelinjem rtu v Izoli</t>
  </si>
  <si>
    <t>GEOMORF, GEOL, HIDR, EKOS</t>
  </si>
  <si>
    <t>Izvir na Debeljakovi loki</t>
  </si>
  <si>
    <t>Vodnat kraški izvir ob Krki pod Podgozdom, habitat človeške ribice</t>
  </si>
  <si>
    <t>Jablenovica</t>
  </si>
  <si>
    <t>Potok s slapovi, levi pritok Selške Sore gorvodno od Ševelj</t>
  </si>
  <si>
    <t>Jagršče - nahajališče fosilov</t>
  </si>
  <si>
    <t>Nahajališče ladinijske favne (amonitov, školjk) severovzhodno od Jagršč</t>
  </si>
  <si>
    <t>Jakobov križ - lipa</t>
  </si>
  <si>
    <t>Lipa večjih dimenzij pri Jakobovem križu na Tolstem vrhu, severno od Raven na Koroškem</t>
  </si>
  <si>
    <t>Jama pri železniškem useku</t>
  </si>
  <si>
    <t>Vodoravna jama</t>
  </si>
  <si>
    <t>GEOMORFP, (BOT)</t>
  </si>
  <si>
    <t>Jama v Žlaboru</t>
  </si>
  <si>
    <t>Jama občasni izvir</t>
  </si>
  <si>
    <t>Janeževi tisi</t>
  </si>
  <si>
    <t>Veliki tisi v Činžatu, severovzhodno od Lovrenca na Pohorju</t>
  </si>
  <si>
    <t>Jankov lipovec</t>
  </si>
  <si>
    <t>Lipovec izjemnih dimenzij pri kmetiji Jank na Zelen Bregu, severno od Prevalj</t>
  </si>
  <si>
    <t>Jankovec - brezna</t>
  </si>
  <si>
    <t>Brezna na območju Jankovca, južno od Prevalj</t>
  </si>
  <si>
    <t>Janškove peči</t>
  </si>
  <si>
    <t>Slikovite prepadne stene vzhodno od Olševe, zahodno od Črne na Koroškem</t>
  </si>
  <si>
    <t>Jarbol</t>
  </si>
  <si>
    <t>Izvir ob Kolpi vzhodno od Podklanca</t>
  </si>
  <si>
    <t>Javorič - gozd</t>
  </si>
  <si>
    <t>Gozd javora in jerebike s srpasto rastjo na Javoriču, vzhodno od Ribnice na Pohorju</t>
  </si>
  <si>
    <t>Javorič - prehodno barje</t>
  </si>
  <si>
    <t>Prehodno barje na ovršju Pohorja med Roglo in Jezerskim vrhom, severovzhodno od Mislinje</t>
  </si>
  <si>
    <t>Javorniški slapovi</t>
  </si>
  <si>
    <t>Slapovi v ozki soteski Javornika nad Jesenicami</t>
  </si>
  <si>
    <t>HIDR, GEOMORF, GEOL</t>
  </si>
  <si>
    <t>Jelenja vas - izvir in kal</t>
  </si>
  <si>
    <t>Kraški izvir in kal v vasi Jelenja vas</t>
  </si>
  <si>
    <t>Jelenov skok</t>
  </si>
  <si>
    <t>Visoka skalna stena južno od Gospodične na Gorjancih</t>
  </si>
  <si>
    <t>Jelenove skale</t>
  </si>
  <si>
    <t>Skalni stolpi iz litotamnijskega apnenca severno od Dola pri Hrastniku</t>
  </si>
  <si>
    <t>Jelovice - gozd</t>
  </si>
  <si>
    <t>Gozd gradna in pravega kostanja na Jelovicah, južno od Majšperka</t>
  </si>
  <si>
    <t>Jelovice - nahajališče kamnin</t>
  </si>
  <si>
    <t>Nahajališče miocenskega peščenjaka, konglomerata, laporovca in glinavca v kamnolomu v dolini Vundušek, jugovzhodno od Majšperka</t>
  </si>
  <si>
    <t>Jelšane - lipa ob pokopališču</t>
  </si>
  <si>
    <t>Stara lipa v Jelšanah</t>
  </si>
  <si>
    <t>Jelševnik</t>
  </si>
  <si>
    <t>Izvir Jelševniščice, levega pritoka Dobličice, habitat črnega proteusa</t>
  </si>
  <si>
    <t>ZOOL, HIDR</t>
  </si>
  <si>
    <t>Jermanovi slapovi</t>
  </si>
  <si>
    <t>Več slapov na Jermanovem potoku pri Gozd Martuljku</t>
  </si>
  <si>
    <t>Jesenice - skorš</t>
  </si>
  <si>
    <t>Mogočen skorš z izjemno krošnjo v Jesenicah pri Obrežju</t>
  </si>
  <si>
    <t>Jeseniščica s pritoki</t>
  </si>
  <si>
    <t>Potok z izrazitima povirnima dolinama, levi pritok Mirne vzhodno od Šentruperta</t>
  </si>
  <si>
    <t>Jeseniški rovti - nahajališče narcis 1</t>
  </si>
  <si>
    <t>Nahajališče narcis na Jeseniških rovtih v Karavankah</t>
  </si>
  <si>
    <t>Jeseniški rovti - nahajališče narcis 2</t>
  </si>
  <si>
    <t>Jevša - tise</t>
  </si>
  <si>
    <t>Nahajališče tis jugozahodno od zaselka Jevša, severozahodno od Reštanja</t>
  </si>
  <si>
    <t>Jezartica</t>
  </si>
  <si>
    <t>Jezerce na Dleskovški planoti</t>
  </si>
  <si>
    <t>Jezerc</t>
  </si>
  <si>
    <t>Visoko barje v vrtači pod Prezidom pri Logatcu</t>
  </si>
  <si>
    <t>2845V</t>
  </si>
  <si>
    <t>Jezerina - slepa dolina</t>
  </si>
  <si>
    <t>Slepa dolina pri Obrovu na kontaktnem krasu Matarskega podolja</t>
  </si>
  <si>
    <t>GEOMORF, HIDR, EKOS, (GEOMORFP)</t>
  </si>
  <si>
    <t>Jezero na Planini pri Jezeru</t>
  </si>
  <si>
    <t>Visokogorsko jezero na Planini pri Jezeru v Fužinarskih planinah</t>
  </si>
  <si>
    <t>Jezero pod Vršacem</t>
  </si>
  <si>
    <t>Ledeniško jezero, Prvo Triglavsko jezero v Dolini Triglavskih jezer</t>
  </si>
  <si>
    <t>Jezero v Lužnici</t>
  </si>
  <si>
    <t>Visokogorsko ledeniško jezero s kraškim značajem v Krnskem pogorju</t>
  </si>
  <si>
    <t>Junčkove peči</t>
  </si>
  <si>
    <t>Nahajališče granatov v Junčkovih pečeh na Košenjaku, severno od Dravograda</t>
  </si>
  <si>
    <t>Jurčevo šotišče</t>
  </si>
  <si>
    <t>Šota zahodno od Bevk na Ljubljanskem barju</t>
  </si>
  <si>
    <t>Juševo močvirje</t>
  </si>
  <si>
    <t>Habitat ogroženih rastlinskih in živalskih vrst pri domačiji Jušev, južno od Prevalj</t>
  </si>
  <si>
    <t>33V</t>
  </si>
  <si>
    <t>Južni obronki Trnovskega gozda</t>
  </si>
  <si>
    <t>Južni narivni rob Trnovskega gozda med Lijakom in Colom, rastišče hladnikovke (Hladnikia pastinacifolia)</t>
  </si>
  <si>
    <t>GEOMORF, GEOL, BOT, (ZOOL), (HIDR)</t>
  </si>
  <si>
    <t>Kačnik - skalni osamelci</t>
  </si>
  <si>
    <t>Skalni osamelci nad Kačnikom v Parožu nad Dobrno</t>
  </si>
  <si>
    <t>Kačnik - soteska</t>
  </si>
  <si>
    <t>Soteska Kačnika, desnega pritoka Dobrnice v Strmcu nad Dobrno</t>
  </si>
  <si>
    <t>Kal za Ivanjškovo domačijo</t>
  </si>
  <si>
    <t>Kal za hišo št. 11 za Ivanjškovo domačijo v Zadlogu</t>
  </si>
  <si>
    <t>Kalce - mlaka pod Grudnom</t>
  </si>
  <si>
    <t>Mlaka z mokriščem pod domačijo Gruden pri Kalcah, vrstno bogat vodni in mokriščni ekosistem</t>
  </si>
  <si>
    <t>974V</t>
  </si>
  <si>
    <t>Kalce - ohranjen gorski gozd</t>
  </si>
  <si>
    <t>Ohranjeno območje gozda na levem pobočju Konjske doline pod Veliko planino</t>
  </si>
  <si>
    <t>1094V</t>
  </si>
  <si>
    <t>Kalce nad Kamniško Bistrico</t>
  </si>
  <si>
    <t>Gorska kraška planota na vzhodnem pobočju Kalškega grebena nad Kamniško Bistrico</t>
  </si>
  <si>
    <t>5405OP</t>
  </si>
  <si>
    <t>Kamna Gorica - nahajališče bobovca</t>
  </si>
  <si>
    <t>Rudniški rov z ostanki železove rude - bobovca med Zgornjo Dobravo in Kamno Gorico</t>
  </si>
  <si>
    <t>Kamna Gorica - nahajališče vulkanogenih kamnin</t>
  </si>
  <si>
    <t>Kamnolom tufita in keratofirja pri Kamni Gorici</t>
  </si>
  <si>
    <t>Kamni vrh - gozd</t>
  </si>
  <si>
    <t>Gozd na severnem pobočju Kamnega vrha, južno od Vrhnike</t>
  </si>
  <si>
    <t>1108V</t>
  </si>
  <si>
    <t>Kamniška Bela - dolina</t>
  </si>
  <si>
    <t>Ledeniška dolina z vodotokom Kamniško Belo</t>
  </si>
  <si>
    <t>Kamniška Bela - korita</t>
  </si>
  <si>
    <t>Korita Kamniške Bele pred sotočjem s Kamniško Bistrico</t>
  </si>
  <si>
    <t>Kamniška Bela - nahajališče linejevega bodičnika</t>
  </si>
  <si>
    <t>Nahajališče linejevega bodičnika (Drypis spinosa subsp. jacquiniana) na pobočnih gruščih doline Kamniške Bele</t>
  </si>
  <si>
    <t>Kamnitnik</t>
  </si>
  <si>
    <t>Grič iz škofjeloškega konglomerata v Škofji Loki</t>
  </si>
  <si>
    <t>Kanji Dol - lipi pri hiši št. 7</t>
  </si>
  <si>
    <t>Lipi velikih dimenzij pri hiši št. 7 pri Košparju v Kanjem dolu</t>
  </si>
  <si>
    <t>Kanomeljsko trojno tektonsko okno</t>
  </si>
  <si>
    <t>Trojno tektonsko okno na desnem bregu Kanomljice s tremi v prostoru zaključenimi narivnicami, ki strukturno ločijo štiri narivne enote</t>
  </si>
  <si>
    <t>Kaplanovo - močvirje v Šrangah</t>
  </si>
  <si>
    <t>Mokrotne površine z nizkim barjem pri Kaplanovem, zahodno od Velikih Lašč</t>
  </si>
  <si>
    <t>Kapnik v Lipjih jamah</t>
  </si>
  <si>
    <t>Kapnik v vrtači jugovzhodno od Divače, ostanek denudirane jame</t>
  </si>
  <si>
    <t>Kapusov in Rebernikov graben</t>
  </si>
  <si>
    <t>Gorska vodotoka na severnem pobočju Rdečega brega, severno od Lovrenca na Pohorju</t>
  </si>
  <si>
    <t>Kastelec - kal Kalič</t>
  </si>
  <si>
    <t>Kal pri Kastelcu</t>
  </si>
  <si>
    <t>Kazlje - nahajališče Tomajskega apnenca in fosilov</t>
  </si>
  <si>
    <t>Opuščeni kamnolom Tomajskega ploščastega apnenca in nahajališče fosilov pri Kazljah</t>
  </si>
  <si>
    <t>Kiferjev vrt</t>
  </si>
  <si>
    <t>Cemprin in kleka v Kiferjevem vrtu v Lovrencu na Pohorju</t>
  </si>
  <si>
    <t>Kižlovka</t>
  </si>
  <si>
    <t>Mokrotna dolina desnega pritoka Reke, severovzhodno od Podlipoglava</t>
  </si>
  <si>
    <t>4514V</t>
  </si>
  <si>
    <t>Klamfer</t>
  </si>
  <si>
    <t>Desni pritok Težke vode s povirjem v Gorjancih</t>
  </si>
  <si>
    <t>Klanec pri Kozini - platani nasproti hiše št. 5 (15)</t>
  </si>
  <si>
    <t>Mogočni platani nasproti hiše št. 5 (15) v Klancu pri Kozini</t>
  </si>
  <si>
    <t>Kleče - suhi travnik 2</t>
  </si>
  <si>
    <t>Ekstenzivni suhi travnik z izjemno bogato floro na desnem bregu Save, severno od Kleč pri Ljubljani</t>
  </si>
  <si>
    <t>Kleče - suhi travniki</t>
  </si>
  <si>
    <t>Suhi travniki z bogato floro na desnem bregu Save, severno od Kleč pri Ljubljani</t>
  </si>
  <si>
    <t>Klemenčevo - nahajališče tise</t>
  </si>
  <si>
    <t>Nahajališče tise jugovzhodno od Klemenčevega pri Bistričici</t>
  </si>
  <si>
    <t>Klemenškova planina - gorski gozd</t>
  </si>
  <si>
    <t>Ohranjeno območje gorskih gozdov nad Logarsko dolino</t>
  </si>
  <si>
    <t>Klevevž - soteska</t>
  </si>
  <si>
    <t>Soteska s Spodnjo in Zgornjo Klevevško jamo</t>
  </si>
  <si>
    <t>Klopni vrh - barje 1</t>
  </si>
  <si>
    <t>Gorsko barje z rušjem in barjanska smrekovja na Skrbinskem borovju na Pohorju, južno od Lovrenca na Pohorju</t>
  </si>
  <si>
    <t>Klopni vrh - barje 10</t>
  </si>
  <si>
    <t>Manjši kompleks gorskega barja z rušjem in barjanska smrekovja zahodno od Tihega jezera na Pohorju</t>
  </si>
  <si>
    <t>Klopni vrh - barje 2</t>
  </si>
  <si>
    <t>Kompleks gorskega barja z rušjem, barjanskega smrekovja in prehodnega barja južno od Klopnega vrha na Pohorju</t>
  </si>
  <si>
    <t>Klopni vrh - barje 3</t>
  </si>
  <si>
    <t>Gorsko barje z rušjem in barjanska smrekovja pod Kamenitcem na Pohorju</t>
  </si>
  <si>
    <t>Klopni vrh - barje 4</t>
  </si>
  <si>
    <t>Prehodno barje z rušjem in barjansko smrekovje severno od Brvnega vrha na Pohorju</t>
  </si>
  <si>
    <t>BOT, ZOOL, EKOS</t>
  </si>
  <si>
    <t>Klopni vrh - barje 5</t>
  </si>
  <si>
    <t>Kompleks barjanskega smrekovja s prehodnim barjem in kljunastim šašjem ter fragment gorskega barjanskega ruševja južno od Skrbinskega borovja na Pohorju</t>
  </si>
  <si>
    <t>Klopni vrh - barje 6</t>
  </si>
  <si>
    <t>Gorsko barje z rušjem in barjanska smrekovja severozahodno od Tihega jezera na Pohorju</t>
  </si>
  <si>
    <t>Klopni vrh - barje 7</t>
  </si>
  <si>
    <t>Gorsko barjansko ruševje in barjansko smrekovje severno od Tihega jezera na Pohorju</t>
  </si>
  <si>
    <t>Klopni vrh - barje 8</t>
  </si>
  <si>
    <t>Kompleks gorskega barja z rušjem in barjanskega smrekovja na Kladju, jugozahodno od Tihega jezera na Pohorju</t>
  </si>
  <si>
    <t>Klopni vrh - barje 9</t>
  </si>
  <si>
    <t>Kompleks gorskega barja z rušjem in barjanskega smrekovja na Kladju, južno od Tihega jezera na Pohorju</t>
  </si>
  <si>
    <t>Knešca - ponikva</t>
  </si>
  <si>
    <t>Ponikva v strugi Knešce, desnega pritoka Bače pri naselju Kneža</t>
  </si>
  <si>
    <t>Kobila - rastišče tis</t>
  </si>
  <si>
    <t>Rastišče tis v dolini Kobile južno od Javorovice</t>
  </si>
  <si>
    <t>Kobilje - ekstenzivni travniki</t>
  </si>
  <si>
    <t>Mokrotni ekstenzivni travniki na poplavnem območju Kobiljskega potoka, zahodno od Kobilja</t>
  </si>
  <si>
    <t>Kobilji curek - rastišče kranjskega jegliča</t>
  </si>
  <si>
    <t>Rastišče kranjskega jegliča (Primula carniolica) v soteski Kobiljega curka, jugozahodno od Roba</t>
  </si>
  <si>
    <t>Koctovo - gozd</t>
  </si>
  <si>
    <t>Gozd na Koctovem, severozahodno od Selnice ob Dravi</t>
  </si>
  <si>
    <t>Kofel pri Mahovniku</t>
  </si>
  <si>
    <t>Hum z jamami v več etažah pri Kočevju</t>
  </si>
  <si>
    <t>GEOMORF, (GEOMORFP), (HIDR)</t>
  </si>
  <si>
    <t>Koglerjeve lipe</t>
  </si>
  <si>
    <t>Lipe pri kmetiji Kogler na Recenjaku, zahodno od Lovrenca na Pohorju</t>
  </si>
  <si>
    <t>Kokarska zijalka</t>
  </si>
  <si>
    <t>Kokra - soteska v Kranju</t>
  </si>
  <si>
    <t>Soteska Kokre v konglomeratu v Kranju</t>
  </si>
  <si>
    <t>GEOMORF, GEOL, EKOS</t>
  </si>
  <si>
    <t>138V</t>
  </si>
  <si>
    <t>Kolpa</t>
  </si>
  <si>
    <t>Reka Kolpa od Osilnice do Rakovca pri Božakovem</t>
  </si>
  <si>
    <t>HIDR, (ZOOL)</t>
  </si>
  <si>
    <t>728V</t>
  </si>
  <si>
    <t>Komarnik</t>
  </si>
  <si>
    <t>Akumulacijsko jezero v Pesniški dolini, zahodno od Lenarta v Slovenskih Goricah</t>
  </si>
  <si>
    <t>Komen - Draga - gozd</t>
  </si>
  <si>
    <t>Ostanek primarnega gozda pri Komnu</t>
  </si>
  <si>
    <t>Komen - nasad črnega bora v Cirju</t>
  </si>
  <si>
    <t>Najstarejši dobro ohranjen nasad črnega bora na Krasu</t>
  </si>
  <si>
    <t>Komen - rastišče andezitne flore</t>
  </si>
  <si>
    <t>Nahajališče andezita in rastišče andezitne flore na ovršju Komna, južno od Črne na Koroškem</t>
  </si>
  <si>
    <t>BOT, GEOL</t>
  </si>
  <si>
    <t>Kompošev vrh - nahajališče tis</t>
  </si>
  <si>
    <t>Nahajališče tis na Kompošovem vrhu nad Vuhredom, južno od Radelj ob Dravi</t>
  </si>
  <si>
    <t>Končnikov drevored</t>
  </si>
  <si>
    <t>Enoredni drevored gorskih javorov pri kmetiji Končnik v dolini Tople, severozahodno od Črne na Koroškem</t>
  </si>
  <si>
    <t>Končnikova luža</t>
  </si>
  <si>
    <t>Gozdno gorsko jezerce na severnem pobočju Krnesa, severno od Črne na Koroškem</t>
  </si>
  <si>
    <t>HIDR, ZOOL, GEOMORF</t>
  </si>
  <si>
    <t>Konjišče - gramoznice</t>
  </si>
  <si>
    <t>Habitat ogroženih živalskih vrst v gramoznicah ob Muri pri Zgornjem Konjišču, severozahodno od Gornje Radgone</t>
  </si>
  <si>
    <t>Konjščak</t>
  </si>
  <si>
    <t>Soteska Konjščaka, desnega pritoka Vipave, severovzhodno od Črnič, geološki kontakt in jama</t>
  </si>
  <si>
    <t>GEOMORF, HIDR, EKOS, (GEOL), (GEOMORFP)</t>
  </si>
  <si>
    <t>Kopa - pragozd</t>
  </si>
  <si>
    <t>Manjši bukov pragozdni ostanek na vrhu Kope v Kočevskem Rogu</t>
  </si>
  <si>
    <t>Kopačnica</t>
  </si>
  <si>
    <t>Levi pritok Poljanske Sore pri Hotavljah</t>
  </si>
  <si>
    <t>Kopanjski studenec</t>
  </si>
  <si>
    <t>Kraški izvir na pobočju huma Kopanj na Radenskem polju</t>
  </si>
  <si>
    <t>Koper - platana na nabrežju Belveder</t>
  </si>
  <si>
    <t>Platana velikih dimenzij v Kopru</t>
  </si>
  <si>
    <t>Kordeževa glava</t>
  </si>
  <si>
    <t>Antropomorfna skalna oblika in naravno okno v ostenju Kordeževe glave na Peci, severozahodno od Črne na Koroškem</t>
  </si>
  <si>
    <t>Korentan</t>
  </si>
  <si>
    <t>Kraški izvir in vodotok z močvirnimi travniki in trstišči na južnem robu Pivške kotline</t>
  </si>
  <si>
    <t>Koritnica - Kluška soteska in Korita</t>
  </si>
  <si>
    <t>Soteska in korita Koritnice pri Klužah</t>
  </si>
  <si>
    <t>Koritnica - mala korita</t>
  </si>
  <si>
    <t>Koritnica - Korita pod Novim mostom</t>
  </si>
  <si>
    <t>Koritnica pri Kocu - korita</t>
  </si>
  <si>
    <t>Korita Koritnice nad sotočjem z Nemčljo v Možnici</t>
  </si>
  <si>
    <t>Koritno - povirje</t>
  </si>
  <si>
    <t>Več majhnih izvirov pod savsko teraso vzhodno od Koritnega</t>
  </si>
  <si>
    <t>Koritno - rastiče navadne rezike 2</t>
  </si>
  <si>
    <t>Rastišče navadne rezike (Cladium mariscus) vzhodno od Koritnega</t>
  </si>
  <si>
    <t>Korošče - lipa</t>
  </si>
  <si>
    <t>Lipa v Koroščah</t>
  </si>
  <si>
    <t>Korošica</t>
  </si>
  <si>
    <t>Zamočvirjena ledeniško poglobljena kotanja, napolnjena z drobirjem, v Kamniško - Savinjskih Alpah</t>
  </si>
  <si>
    <t>3781OP</t>
  </si>
  <si>
    <t>Korošica - nahajališče fosilov</t>
  </si>
  <si>
    <t>Nahajališče triasnih fosilov vzhodno od planinskega doma na Korošici</t>
  </si>
  <si>
    <t>Koslerjeva gošča</t>
  </si>
  <si>
    <t>Visokobarjanski gozd južno od Črne vasi</t>
  </si>
  <si>
    <t>7330V</t>
  </si>
  <si>
    <t>Košenjak - Kozji vrh</t>
  </si>
  <si>
    <t>Ovršje Košenjaka in Kozjega vrha, severno od Dravograda</t>
  </si>
  <si>
    <t>Košenjak - nahajališče redke flore</t>
  </si>
  <si>
    <t>Nahajališče redke gorske flore na ovršju Košenjaka, severno od Dravograda</t>
  </si>
  <si>
    <t>Kot pri Semiču - lipa</t>
  </si>
  <si>
    <t>Lipa izjemnih dimenzij pred Kondovo zidanico v Kotu pri Semiču</t>
  </si>
  <si>
    <t>Kotlje - mokrotni travniki</t>
  </si>
  <si>
    <t>Mokrotni travniki ob Črnem potoku, jugovzhodno od Kotelj</t>
  </si>
  <si>
    <t>Kovačevše - razgaljen laporovec</t>
  </si>
  <si>
    <t>Razgaljen laporovec, intenzivni erozijski procesi severozahodno od Lokavca pri Ajdovščini</t>
  </si>
  <si>
    <t>Kovk - nahajališče fosilov 1</t>
  </si>
  <si>
    <t>Nahajališče jurskih krinoidov in brahiopodov med domačijama Urban in Na ravni na Kovku na Trnovskem gozdu</t>
  </si>
  <si>
    <t>Kozina - nahajališče fosilov</t>
  </si>
  <si>
    <t>Nahajališče krednih fosilnih vretenčarjev v avtocestnem useku severozahodno od Kozine</t>
  </si>
  <si>
    <t>2108OP</t>
  </si>
  <si>
    <t>Kozja dnina - nahajališče fosilov</t>
  </si>
  <si>
    <t>Nahajališče triasnih fosilov ob Tominškovi poti na Triglav</t>
  </si>
  <si>
    <t>2293OP</t>
  </si>
  <si>
    <t>Kozja jama</t>
  </si>
  <si>
    <t>GEOMORF, ZOOL</t>
  </si>
  <si>
    <t>5523OP</t>
  </si>
  <si>
    <t>Kozlova gora - nahajališče fosilov</t>
  </si>
  <si>
    <t>Nahajališče kredne fosilne morske mikro in mezofavne na severnem pobočju Kozlove gore</t>
  </si>
  <si>
    <t>Krajc - Bukovje - sestoj jelke</t>
  </si>
  <si>
    <t>Najnižje naravno rastišče jelke v Sloveniji pri Kostelu ob Kolpi</t>
  </si>
  <si>
    <t>Krajcarica - izviri</t>
  </si>
  <si>
    <t>Kraški izviri na desnem bregu Krajcarice v dolini Trente</t>
  </si>
  <si>
    <t>150V</t>
  </si>
  <si>
    <t>Krakovski gozd</t>
  </si>
  <si>
    <t>Največji sklenjeni ostanek nižinskega poplavnega gozda v Sloveniji, severno od Krke pri Kostanjevici</t>
  </si>
  <si>
    <t>Kraljevi kamen - mlaka</t>
  </si>
  <si>
    <t>Mlaka pri Kraljevem kamnu na Kočevskem Rogu</t>
  </si>
  <si>
    <t>Kranjska reber</t>
  </si>
  <si>
    <t>Območje vulkanskih kamnin vzhodno od Velike Planine</t>
  </si>
  <si>
    <t>Kranjšek - soteska</t>
  </si>
  <si>
    <t>Soteska potoka Kranjšek pod Stomažem</t>
  </si>
  <si>
    <t>Krasna - mokrotni travniki</t>
  </si>
  <si>
    <t>Habitat ogroženih živalskih in rastlinskih vrst ter pestrih habitatnih tipov v poplavnem območju Dravinje pri Krasni med Poljčanami in Majšperkom</t>
  </si>
  <si>
    <t>Kregarjeva peč</t>
  </si>
  <si>
    <t>Skalni osamelec pod domačijo Kregar v Marija Reki</t>
  </si>
  <si>
    <t>Kremenjak - luža</t>
  </si>
  <si>
    <t>Luža v gozdu jugozahodno od vasi Sela pri Šumberku</t>
  </si>
  <si>
    <t>Križanji potok</t>
  </si>
  <si>
    <t>Potok v Kanižariški kadunji, levi pritok Lahinje južno od Črnomlja</t>
  </si>
  <si>
    <t>Križanova lipa</t>
  </si>
  <si>
    <t>Debela lipa ob Križanovi kapeli na Završah, jugozahodno od Mislinje</t>
  </si>
  <si>
    <t>Križevec - pečine</t>
  </si>
  <si>
    <t>Prepadne stene južno od Križevca pri Stranicah</t>
  </si>
  <si>
    <t>128V</t>
  </si>
  <si>
    <t>Krka</t>
  </si>
  <si>
    <t>Reka Krka od izvira v Krški jami do izliva v Savo</t>
  </si>
  <si>
    <t>HIDR, GEOMORF, EKOS, ZOOL, (BOT), (GEOL), (GEOMORFP)</t>
  </si>
  <si>
    <t>Krkovo pri Karlovici - povirje</t>
  </si>
  <si>
    <t>Povirje pod Krkovim pri Karlovici v Mišji dolini</t>
  </si>
  <si>
    <t>BOT, HIDR</t>
  </si>
  <si>
    <t>Krn - ledeniške morene</t>
  </si>
  <si>
    <t>Morenski nasipi pod Krnom</t>
  </si>
  <si>
    <t>156V</t>
  </si>
  <si>
    <t>Krn - Rdeči rob</t>
  </si>
  <si>
    <t>Vrhovi in južna pobočja med Krnom in Rdečim robom, rastišče ogroženih rastlinskih vrst, nahajališče kamnin in fosilov</t>
  </si>
  <si>
    <t>GEOL, BOT</t>
  </si>
  <si>
    <t>Krnsko jezero</t>
  </si>
  <si>
    <t>Največje visokogorsko jezero v Julijskih Alpah, kraško jezero ledeniškega nastanka</t>
  </si>
  <si>
    <t>Kromberk - hrasti</t>
  </si>
  <si>
    <t>Hrastov sestoj v Kromberku, ostanek nekdaj širše prisotnih hrastovih gozdov</t>
  </si>
  <si>
    <t>Kropa - izvir</t>
  </si>
  <si>
    <t>Kraški izvir na Vojah</t>
  </si>
  <si>
    <t>Kropa - izviri pod Menino</t>
  </si>
  <si>
    <t>Več kraških izvirov pod Menino med Bočno in Gornjim Gradom</t>
  </si>
  <si>
    <t>Kršeljivec</t>
  </si>
  <si>
    <t>Večji vaški kal pri Perudini, severno od Vinice</t>
  </si>
  <si>
    <t>Krška vas - izviri</t>
  </si>
  <si>
    <t>Skupina kraških izvirov v stranski dolini ob Višnjici pod cesto Muljava - Krška vas</t>
  </si>
  <si>
    <t>Kršovec - izviri</t>
  </si>
  <si>
    <t>Kraški izviri ob levem bregu Soče pod planino Golobar</t>
  </si>
  <si>
    <t>Krvava lokev</t>
  </si>
  <si>
    <t>Skupina mlak na planoti Kalce v Kamniških Alpah</t>
  </si>
  <si>
    <t>Krvavica - rastišče tis</t>
  </si>
  <si>
    <t>Rastišče tis severovzhodno od Čemšeniške planine</t>
  </si>
  <si>
    <t>Kubed - soteska Potoka</t>
  </si>
  <si>
    <t>Soteska Potoka pod Kubedom s slapovi in stopnjami</t>
  </si>
  <si>
    <t>620V</t>
  </si>
  <si>
    <t>Kukla</t>
  </si>
  <si>
    <t>Dobro ohranjen ostanek gorskega bukovega gozda na Kukli nad dolino Mlinarice</t>
  </si>
  <si>
    <t>Kukla - alpinet v steni</t>
  </si>
  <si>
    <t>Skalna stena s slapom v vznožju stene Kukle v Trenti, rastišče redkih vrst, reliktov in endemitov</t>
  </si>
  <si>
    <t>GEOMORF, BOT, (HIDR)</t>
  </si>
  <si>
    <t>Kunšperk - gozdni rezervat</t>
  </si>
  <si>
    <t>Gozdni rezervat Kunšperk</t>
  </si>
  <si>
    <t>Lačna gora - nahajališče kamnin</t>
  </si>
  <si>
    <t>Nahajališče različnih metamorfnih kamnin in mineralov na Lačni gori v kamnolomu Leva, severno od Oplotnice</t>
  </si>
  <si>
    <t>Ladinekov zob</t>
  </si>
  <si>
    <t>Rastišče avriklja (Primula auricula) na skalnem osamelcu severozahodno od Žerjava</t>
  </si>
  <si>
    <t>Ladinijske plasti pod Rižnikarjem</t>
  </si>
  <si>
    <t>Golice triasnih ladinijskih plasti z ostanki amonitov v zgornjem delu doline Idrijce</t>
  </si>
  <si>
    <t>Lahinjski lugi</t>
  </si>
  <si>
    <t>Mokrišče pod izvirom Lahinje pri Mali Lahinji</t>
  </si>
  <si>
    <t>Lahomniški Sopot</t>
  </si>
  <si>
    <t>Slap na Lahomnici, levem pritoku Savinje</t>
  </si>
  <si>
    <t>Lahovo - mlake</t>
  </si>
  <si>
    <t>Mlake pri Lahovem na Bloški planoti</t>
  </si>
  <si>
    <t>Lamprehtov potok - slap</t>
  </si>
  <si>
    <t>Slap na Lamprehtovem potoku, desnem pritoku Radoljne, jugovzhodno od Lovrenca na Pohorju</t>
  </si>
  <si>
    <t>Lapanove peči</t>
  </si>
  <si>
    <t>Nahajališče redkih rastlinskih vrst na slikovitih Lapanovih pečeh na Kozjem vrhu nad Dravogradom</t>
  </si>
  <si>
    <t>Laškarjev kot</t>
  </si>
  <si>
    <t>Zatrepna dolina s kraškimi izviri Malenščice ob južnem robu Planinskega polja</t>
  </si>
  <si>
    <t>Ledava</t>
  </si>
  <si>
    <t>Ledava med državno mejo in Nuskovo</t>
  </si>
  <si>
    <t>Ledenica</t>
  </si>
  <si>
    <t>Udorna vrtača z mraziščem in vegetacijskim obratom na Trnovskem gozdu</t>
  </si>
  <si>
    <t>Ledine na Jelovici</t>
  </si>
  <si>
    <t>Visoko barje na Jelovici</t>
  </si>
  <si>
    <t>GEOL, BOT, ZOOL</t>
  </si>
  <si>
    <t>Ledinske Krnice - lipi ob Gostiševem znamenju</t>
  </si>
  <si>
    <t>Stari lipi ob Gostiševem znamenju jugozahodno od Ledinskih Krnic</t>
  </si>
  <si>
    <t>Legen - gabri</t>
  </si>
  <si>
    <t>Nasad debelih gabrov pri gradu Galenhof na Legnu, vzhodno od Slovenj Gradca</t>
  </si>
  <si>
    <t>Lemovje</t>
  </si>
  <si>
    <t>Dobro ohranjen ostanek gorskega bukovega gozda na pobočjih Bovškega Grintavca (gozdni rezervat)</t>
  </si>
  <si>
    <t>Leneš - osameli kras</t>
  </si>
  <si>
    <t>Območje osamelega krasa na Lenešu, jugozahodno od Makol</t>
  </si>
  <si>
    <t>GEOMORF, (GEOMORFP), GEOL</t>
  </si>
  <si>
    <t>Lepena - nahajališče eocenskih fosilov in ostankov praženja sideritne rude</t>
  </si>
  <si>
    <t>Nahajališče eocenskih plasti z brakičnimi fosili, premogom ter ostanki rudarjenja v Lepeni severno od Javorniškega Rovta</t>
  </si>
  <si>
    <t>Lepoč - kraški jarek</t>
  </si>
  <si>
    <t>Kraški jarek ob prelomu nad planino Bala</t>
  </si>
  <si>
    <t>Lesce - povirje nad cesto Lesce - Bled</t>
  </si>
  <si>
    <t>Povirje in mokrišče vzhodno od Blejskega mostu</t>
  </si>
  <si>
    <t>Lesce - rastišče navadne rezike nad Šobčevim bajerjem</t>
  </si>
  <si>
    <t>Rastišče navadne rezike (Cladium mariscus) severno od Šobčevega bajerja pri Lescah</t>
  </si>
  <si>
    <t>Lesenovec - kvesta</t>
  </si>
  <si>
    <t>Apnenčasta kvesta na severozahodnih pobočjih Nanosa</t>
  </si>
  <si>
    <t>Lešnica</t>
  </si>
  <si>
    <t>Potok Lešnica med Kovorjem in Podnartom</t>
  </si>
  <si>
    <t>HIDR, EKOS, (BOT)</t>
  </si>
  <si>
    <t>Potok s povirjem v Krškem hribovju, prebojno sotesko in izlivom v Krko severno od Otočca</t>
  </si>
  <si>
    <t>Levišča</t>
  </si>
  <si>
    <t>Ornitološko pomembno območje na Cerkniškem polju</t>
  </si>
  <si>
    <t>Levišča - estavele in ponori</t>
  </si>
  <si>
    <t>Skupina ponorov in estavel, ponorno območje Tresenca severno od Otoka na Cerkniškem polju</t>
  </si>
  <si>
    <t>Ličenca - potok</t>
  </si>
  <si>
    <t>Levi pritok Dravinje, jugozahodno od Slovenske Bistrice</t>
  </si>
  <si>
    <t>Lijak - izvir</t>
  </si>
  <si>
    <t>Občasni kraški izvir v zatrepu pod južnim robom Trnovskega gozda</t>
  </si>
  <si>
    <t>Lindeški slap</t>
  </si>
  <si>
    <t>Slap v soteski Belega potoka, desnega pritoka Tesnice</t>
  </si>
  <si>
    <t>Lintvern</t>
  </si>
  <si>
    <t>Intermitentni kraški izvir pri Vrhniki</t>
  </si>
  <si>
    <t>Lipene - nahajališče narcis</t>
  </si>
  <si>
    <t>Nahajališče narcis na Lipenah v Karavankah</t>
  </si>
  <si>
    <t>Lipica - ježi rečnih teras Sore</t>
  </si>
  <si>
    <t>Ježi rečnih teras Sore pri naselju Lipica</t>
  </si>
  <si>
    <t>Lipje v Poljanski dolini</t>
  </si>
  <si>
    <t>Gozdni rezervat v Poljanah, severovzhodno od Predgrada nad dolino Kolpe</t>
  </si>
  <si>
    <t>Lipnica - izviri</t>
  </si>
  <si>
    <t>Kraški izviri pod severnimi pobočji Jelovice</t>
  </si>
  <si>
    <t>Lipnik - izviri</t>
  </si>
  <si>
    <t>Kraški izviri pod stenami Pokljuke južno od Spodnje Radovne</t>
  </si>
  <si>
    <t>HIDR, GEOMORF, ZOOL</t>
  </si>
  <si>
    <t>Lizejeva lipa</t>
  </si>
  <si>
    <t>Lipa izjemnih dimenzij pri nekdanji domačiji Lizej na Zelen Bregu, severno od Prevalj</t>
  </si>
  <si>
    <t>Ljubija</t>
  </si>
  <si>
    <t>Kraški izvir Ljubije, pritoka Ljubljanice pri Verdu</t>
  </si>
  <si>
    <t>Ljubija - zgornja soteska</t>
  </si>
  <si>
    <t>Zgornji del soteske Ljubije ob izviru</t>
  </si>
  <si>
    <t>Ljubija s pritoki</t>
  </si>
  <si>
    <t>Ljubija v zgornjem toku, levi pritok Savinje</t>
  </si>
  <si>
    <t>Ljubljana - divji kostanj in platana v parku Ajdovščina</t>
  </si>
  <si>
    <t>Divji kostanj in tridebelna platana v parku Ajdovščina v Ljubljani</t>
  </si>
  <si>
    <t>Ljubljana - drevored brez ob Eipprovi ulici</t>
  </si>
  <si>
    <t>Enovrstni brezov drevored ob Eipprovi ulici v Ljubljani</t>
  </si>
  <si>
    <t>Ljubljana - drevored divjega kostanja v Tomšičevi ulici</t>
  </si>
  <si>
    <t>Dvostranski drevored divjega kostanja v Tomšičevi ulici v Ljubljani</t>
  </si>
  <si>
    <t>Ljubljana - drevored divjih kostanjev na Adamič Lundrovem nabrežju</t>
  </si>
  <si>
    <t>Drevored divjih kostanjev na Adamič Lundrovem nabrežju v Ljubljani</t>
  </si>
  <si>
    <t>Ljubljana - drevored divjih kostanjev na Krakovskem nasipu</t>
  </si>
  <si>
    <t>Enovrstni drevored divjih kostanjev ob Krakovskem nasipu v Ljubljani</t>
  </si>
  <si>
    <t>Ljubljana - drevored na Prulah</t>
  </si>
  <si>
    <t>Drevored javorjev, divjih kostanjev, platan in trnatih gledičevk na Prulah v Ljubljani</t>
  </si>
  <si>
    <t>Ljubljana - drevored ob Gradaščici</t>
  </si>
  <si>
    <t>Dvostranski drevored na brežinah Gradaščice ob Eipprovi in Gradaški ulici v Ljubljani</t>
  </si>
  <si>
    <t>Ljubljana - dvostranski drevored lip ob Roški cesti</t>
  </si>
  <si>
    <t>Dvostranski drevored lip ob Roški cesti v Ljubljani</t>
  </si>
  <si>
    <t>Ljubljana - Foersterjev vrt</t>
  </si>
  <si>
    <t>Parkovna ureditev Foersterjevega vrta v Ljubljani</t>
  </si>
  <si>
    <t>ONV, (DREV)</t>
  </si>
  <si>
    <t>Ljubljana - Hrovatinov vrt</t>
  </si>
  <si>
    <t>Hrovatinov vrt na Rimski cesti v Ljubljani</t>
  </si>
  <si>
    <t>Ljubljana - park na Ambroževem trgu</t>
  </si>
  <si>
    <t>Parkovna ureditev Ambroževega trga v Ljubljani</t>
  </si>
  <si>
    <t>Ljubljana - park na Poljanskem nasipu</t>
  </si>
  <si>
    <t>Park na Poljanskem nasipu v Ljubljani</t>
  </si>
  <si>
    <t>Ljubljana - park ob rimskem zidu</t>
  </si>
  <si>
    <t>Parkovna ureditev ob rimskem zidu na Mirju v Ljubljani</t>
  </si>
  <si>
    <t>Ljubljana - park ob Zaloški cesti</t>
  </si>
  <si>
    <t>Parkovna ureditev s platanami pri Onkološkem inštitutu ob Zaloški cesti v Ljubljani</t>
  </si>
  <si>
    <t>ONV, DREV</t>
  </si>
  <si>
    <t>Ljubljana - park Sveta Evrope</t>
  </si>
  <si>
    <t>Park med Prešernovo cesto in Cankarjevim domom v Ljubljani</t>
  </si>
  <si>
    <t>Ljubljana - platane na Krekovem trgu</t>
  </si>
  <si>
    <t>Platane na Krekovem trgu v Ljubljani</t>
  </si>
  <si>
    <t>Ljubljana - Toscaninijev park</t>
  </si>
  <si>
    <t>Toscaninijev park ob Jamovi cesti v Ljubljani</t>
  </si>
  <si>
    <t>Ljubljana - vrbov drevored v Trnovskem pristanu</t>
  </si>
  <si>
    <t>Vrbov drevored v Trnovskem pristanu v Ljubljani</t>
  </si>
  <si>
    <t>Ljubljana Bizovik - črni topol</t>
  </si>
  <si>
    <t>Črni topol ob Bizoviškem potoku Ljubljani</t>
  </si>
  <si>
    <t>Ljubljana Kodeljevo - park</t>
  </si>
  <si>
    <t>Grajski park na Kodeljevem v Ljubljani</t>
  </si>
  <si>
    <t>Ljubljana Rudnik - divji kostanji</t>
  </si>
  <si>
    <t>Divji kostanji na vrtu stavbe Dolenjska cesta 24 v Ljubljani</t>
  </si>
  <si>
    <t>167V</t>
  </si>
  <si>
    <t>Ljubljanica</t>
  </si>
  <si>
    <t>Reka Ljubljanica dolvodno od Vrhnike</t>
  </si>
  <si>
    <t>HIDR, (GEOMORF)</t>
  </si>
  <si>
    <t>Ljubljanica - paleostruga</t>
  </si>
  <si>
    <t>Paleostruga Ljubljanice zahodno od Podpeči</t>
  </si>
  <si>
    <t>168V</t>
  </si>
  <si>
    <t>Lobnica - potok</t>
  </si>
  <si>
    <t>Desni pritok Drave, jugozahodno od Ruš</t>
  </si>
  <si>
    <t>HIDR, GEOMORF, BOT, ZOOL</t>
  </si>
  <si>
    <t>Ločka Dana - slepa dolina</t>
  </si>
  <si>
    <t>Slepa dolina pri Malih Ločah na kontaktnem krasu Matarskega podolja</t>
  </si>
  <si>
    <t>1873V</t>
  </si>
  <si>
    <t>Ločnica s pritoki</t>
  </si>
  <si>
    <t>Pritok Slivniškega jezera s prebojnimi dolinami in pritoki v porečju Voglajne</t>
  </si>
  <si>
    <t>Log - povirje</t>
  </si>
  <si>
    <t>Povirje zahodno od vasi Log pri Bledu</t>
  </si>
  <si>
    <t>Log nad Škofjo Loko - izvira</t>
  </si>
  <si>
    <t>Izvira na poplavni ravnici Poljanske Sore v Logu nad Škofjo Loko</t>
  </si>
  <si>
    <t>Log pri Bistrici - nahajališče tis</t>
  </si>
  <si>
    <t>Nahajališče tis v Logu pri Bistrici, vzhodno od Ruš</t>
  </si>
  <si>
    <t>Logarčna grapa - skonca plasti</t>
  </si>
  <si>
    <t>Izdanek srednjetriasnih skonca plasti v Logarčni grapi, vzhodno od Idrije</t>
  </si>
  <si>
    <t>406V</t>
  </si>
  <si>
    <t>Logarska dolina</t>
  </si>
  <si>
    <t>Ledeniška dolina v povirju Savinje v Savinjskih Alpah</t>
  </si>
  <si>
    <t>Lojščica</t>
  </si>
  <si>
    <t>Soteska potoka Lojščica, desnega povirnega kraka Ušnika, s slapovi, zahodno od Čiginja</t>
  </si>
  <si>
    <t>Loka - nahajališče navadnega rakitovca</t>
  </si>
  <si>
    <t>Nahajališče navadnega rakitovca (Hippophae rhamnoides) ob Miklavškem potoku v Loki, jugozahodno od Miklavža na Dravskem polju</t>
  </si>
  <si>
    <t>Loke - mokrotni travniki</t>
  </si>
  <si>
    <t>Habitat ogroženih živalskih in rastlinskih vrst ter pestrih habitatnih tipov v poplavnem območju Dravinje, severovzhodno od Studenic pri Poljčanah</t>
  </si>
  <si>
    <t>Loke - požiralniki</t>
  </si>
  <si>
    <t>Požiralniki jugovzhodno od Lok pri Žalcu</t>
  </si>
  <si>
    <t>Lončarovci - mokrotni travniki</t>
  </si>
  <si>
    <t>Mokrotni ekstenzivni travniki ob potoku Curek južno od Lončarovcev, severovzhodno od Murske Sobote</t>
  </si>
  <si>
    <t>Lopar - Gorenjci - puč Stari hram</t>
  </si>
  <si>
    <t>Kal ob cesti pri Gorenjcih</t>
  </si>
  <si>
    <t>Lopašček</t>
  </si>
  <si>
    <t>Povirno območje ob izviru Lopašček v Lazini pri Hinjah</t>
  </si>
  <si>
    <t>Loška Koritnica - nahajališče fosilov</t>
  </si>
  <si>
    <t>Nahajališče triasnih fosilov v grapi potoka Nakel, v Loški Koritnici</t>
  </si>
  <si>
    <t>Loški Obrh</t>
  </si>
  <si>
    <t>Vodotok na Loškem polju</t>
  </si>
  <si>
    <t>Loško-Bezoviška stena</t>
  </si>
  <si>
    <t>Apnenčasta stena kraškega roba nad Bezovico</t>
  </si>
  <si>
    <t>Lovrenc na Pohorju - nasad dreves 2</t>
  </si>
  <si>
    <t>Nasad dreves v šolskem vrtu v Lovrencu na Pohorju</t>
  </si>
  <si>
    <t>Lovrenško barje</t>
  </si>
  <si>
    <t>Visokobarjanski kompleks na slemenu Planinka, severozahodno od Rogle na Pohorju</t>
  </si>
  <si>
    <t>BOT, ZOOL, EKOS, (GEOMORF), (HIDR)</t>
  </si>
  <si>
    <t>Lože - stene</t>
  </si>
  <si>
    <t>Stene iz peščenjaka in konglomerata nad Ložami in Vodiškim</t>
  </si>
  <si>
    <t>5673V</t>
  </si>
  <si>
    <t>Ložnica - poplavno območje</t>
  </si>
  <si>
    <t>Poplavno območje Ložnice in njenih pritokov vzhodno od Polzele</t>
  </si>
  <si>
    <t>Ložnica - soteska</t>
  </si>
  <si>
    <t>Soteska Ložnice, levega pritoka Savinje, s številnimi kraškimi izviri, severovzhodno od Polzele</t>
  </si>
  <si>
    <t>Lučnica - izvir</t>
  </si>
  <si>
    <t>Izvir potoka Lučnice, desnega pritoka Savinje</t>
  </si>
  <si>
    <t>Lučnica s pritoki</t>
  </si>
  <si>
    <t>Desni pritok Savinje,s pritoki</t>
  </si>
  <si>
    <t>Lukaj potok</t>
  </si>
  <si>
    <t>Levi pritok Ledave na območju med Gornjimi in Doljnimi Slaveči severovzhodno od Ledavskega jezera na Goričkem</t>
  </si>
  <si>
    <t>Lukeževa smreka</t>
  </si>
  <si>
    <t>Smreka večjih dimenzij v Javorju, jugovzhodno od Črne na Koroškem</t>
  </si>
  <si>
    <t>Mačkin kot - stena</t>
  </si>
  <si>
    <t>Skalna stena na desni brežini Krumpaha, na južnem pobočju Smrekovšekega pogorja</t>
  </si>
  <si>
    <t>Maherjeva grapa</t>
  </si>
  <si>
    <t>Grapa potoka s slapišči, desni pritok Poljanske Sore, jugozahodno od Gorenje vasi</t>
  </si>
  <si>
    <t>Makole - mokrotni travniki</t>
  </si>
  <si>
    <t>Habitat ogroženih živalskih in rastlinskih vrst ter pestrih habitatnih tipov v poplavnem območju Dravinje, severozahodno od Makol med Majšperkom in Poljčanami</t>
  </si>
  <si>
    <t>Mala korita Soče</t>
  </si>
  <si>
    <t>Korita Soče nad sotočjem z Vrsnico</t>
  </si>
  <si>
    <t>Mala Krka</t>
  </si>
  <si>
    <t>Mala Krka s pritoki od izvira do meje z Madžarsko, vključno s Križevskim jezerom</t>
  </si>
  <si>
    <t>Mala Lahinja - Mlaka</t>
  </si>
  <si>
    <t>Mokrišče v depresiji južno od vasi Mala Lahinja</t>
  </si>
  <si>
    <t>Mala Padežnica - mrazišče</t>
  </si>
  <si>
    <t>Kraško ledeniška globel, mrazišče na Snežniku</t>
  </si>
  <si>
    <t>174V</t>
  </si>
  <si>
    <t>Mala Pišnica - dolina</t>
  </si>
  <si>
    <t>Naravno ohranjena gorska dolina levega pritoka Save Dolinke</t>
  </si>
  <si>
    <t>Mala voda</t>
  </si>
  <si>
    <t>Dolina desnega pritoka Gradaščice</t>
  </si>
  <si>
    <t>Male Pece - dobrava</t>
  </si>
  <si>
    <t>Ostanek dobrav severno od Malih Pec pri Ivančni Gorici</t>
  </si>
  <si>
    <t>Mali Govci - sestoj črnega bora</t>
  </si>
  <si>
    <t>Avtohtoni sestoj črnega bora na Malih Govcih</t>
  </si>
  <si>
    <t>Mali Kamojstrnik</t>
  </si>
  <si>
    <t>Mali Kozjak</t>
  </si>
  <si>
    <t>Slap na potoku Kozjak, levem pritoku Soče, pod Drežniškimi Ravnami</t>
  </si>
  <si>
    <t>Mali Predaselj - korita</t>
  </si>
  <si>
    <t>Korita Kamniške Bistrice</t>
  </si>
  <si>
    <t>Mali Šumik</t>
  </si>
  <si>
    <t>Slap na Lobnici, desnem pritoku Drave, na Pohorju</t>
  </si>
  <si>
    <t>Malinska draga</t>
  </si>
  <si>
    <t>Kraški dol večjih dimenzij ob južnem vznožju Radohe</t>
  </si>
  <si>
    <t>Malni - izviri Malenščice</t>
  </si>
  <si>
    <t>Izviri Malenščice v zatrepni dolini Malni, na južnem robu Planinskega polja</t>
  </si>
  <si>
    <t>Malo Blejsko barje</t>
  </si>
  <si>
    <t>Prehodno barje na Pokljuki južno od Mrzlega Studenca</t>
  </si>
  <si>
    <t>Malo polje</t>
  </si>
  <si>
    <t>Zamočvirjeno kraško polje pri Velem polju pod Triglavom</t>
  </si>
  <si>
    <t>2982V</t>
  </si>
  <si>
    <t>Kraška uvala Malo polje severno od Cola</t>
  </si>
  <si>
    <t>Malo Polje - rastišče tis</t>
  </si>
  <si>
    <t>Tisov sestoj v Sončni Rajdi jugovzhodno od Malega Polja</t>
  </si>
  <si>
    <t>Mariborski otok</t>
  </si>
  <si>
    <t>Otok na Dravi v Mariboru</t>
  </si>
  <si>
    <t>6459V</t>
  </si>
  <si>
    <t>Mariborsko jezero</t>
  </si>
  <si>
    <t>Akumulacijsko jezero na Dravi, zahodno od Maribora</t>
  </si>
  <si>
    <t>Marindolski steljniki</t>
  </si>
  <si>
    <t>Območje ohranjenih steljnikov pri Marindolu</t>
  </si>
  <si>
    <t>Markovščina - lipa v bližini cerkve sv. Antona Padovanskega</t>
  </si>
  <si>
    <t>Stara lipa v bližini cerkve sv. Antona Padovanskega v Markovščini</t>
  </si>
  <si>
    <t>Martinčev rovt - nahajališče narcis</t>
  </si>
  <si>
    <t>Nahajališče narcis na Martinčevem rovtu v Karavankah</t>
  </si>
  <si>
    <t>Martink</t>
  </si>
  <si>
    <t>Levi pritok Krke na zahodnem obrobju Krakovskega gozda</t>
  </si>
  <si>
    <t>Mašun - nahajališče fosilov 2</t>
  </si>
  <si>
    <t>Nahajališče krednih rudistov pri Mašunu ob cesti proti Vratcem</t>
  </si>
  <si>
    <t>Matijeva jama</t>
  </si>
  <si>
    <t>Brezno - estavela</t>
  </si>
  <si>
    <t>Matjaževe kamre</t>
  </si>
  <si>
    <t>Jamski sistem, Jama s stalnim tokom</t>
  </si>
  <si>
    <t>GEOMORFP, GEOL</t>
  </si>
  <si>
    <t>Matkov kot - nahajališče apnenca</t>
  </si>
  <si>
    <t>Nahajališče silurskega apnenca v kamnolomu južno od domačije Šumet v Podolševi</t>
  </si>
  <si>
    <t>Mavelščica</t>
  </si>
  <si>
    <t>Dolina desnega pritoka Save s spremljajočimi mokrišči, južno od Medvod</t>
  </si>
  <si>
    <t>7267V</t>
  </si>
  <si>
    <t>Medvedce</t>
  </si>
  <si>
    <t>Vodni zadrževalnik Medvedce na južnem robu Dravskega polja pri Sestržah, vzhodno od Slovenske Bistrice, habitat ogroženih, zavarovanih in mednarodno pomembnih rastlinskih in živalskih vrst</t>
  </si>
  <si>
    <t>Medvedja draga</t>
  </si>
  <si>
    <t>Mrazišče na Snežniku</t>
  </si>
  <si>
    <t>Medvedjak - nahajališče fosilov</t>
  </si>
  <si>
    <t>Nahajališče fosilnih krednih polžev v kamnolomu ob cesti Sežana – Repentabor</t>
  </si>
  <si>
    <t>Medvedje Brdo - močvirna dolina</t>
  </si>
  <si>
    <t>Mokrotni travniki v dolini Pikelske vode, severno od Hotedrščice</t>
  </si>
  <si>
    <t>Mekinje nad Stično - nahajališče fosilov</t>
  </si>
  <si>
    <t>Nahajališče megalodontidnih školjk v izdankih triasnega dachsteinskega apnenca ob cesti zahodno od Gradišča nad Stično</t>
  </si>
  <si>
    <t>Meli</t>
  </si>
  <si>
    <t>Intenzivno mehanično preperelo dolomitno pobočje nad vasjo Hum</t>
  </si>
  <si>
    <t>Meljski hrib</t>
  </si>
  <si>
    <t>Strmo pobočje in stena Meljskega hriba nad reko Dravo v Mariboru, nahajališče miocenske makrofavne in ornitološka lokaliteta</t>
  </si>
  <si>
    <t>ZOOL, GEOMORF, GEOL</t>
  </si>
  <si>
    <t>Menina - gorski bukov gozd</t>
  </si>
  <si>
    <t>Gorski bukov gozd na Menini</t>
  </si>
  <si>
    <t>Metlika - Obrh</t>
  </si>
  <si>
    <t>Vodnat potok v Metliki s poplavnimi logi ob reki Kolpi, habitat močvirske sklednice</t>
  </si>
  <si>
    <t>EKOS, ZOOL, (GEOMORF)</t>
  </si>
  <si>
    <t>Mežnarjev studenec</t>
  </si>
  <si>
    <t>Intermitentni kraški izvir pri cerkvici sv. Miklavža na Bloški planoti</t>
  </si>
  <si>
    <t>Minutnik</t>
  </si>
  <si>
    <t>Zaganjalka v dolini Pendirjevke pod Gorjanci</t>
  </si>
  <si>
    <t>Mirca - nahajališče trbiške breče</t>
  </si>
  <si>
    <t>Opuščen kamnolom trbiške breče Mirca severno od Jesenic</t>
  </si>
  <si>
    <t>4483V</t>
  </si>
  <si>
    <t>Mirna</t>
  </si>
  <si>
    <t>Desni pritok Save pri Sevnici</t>
  </si>
  <si>
    <t>EKOS, (HIDR)</t>
  </si>
  <si>
    <t>Mirna Peč - tise</t>
  </si>
  <si>
    <t>Tise v gozdu vzhodno od Mirne Peči</t>
  </si>
  <si>
    <t>Mislinjski graben - nahajališče kamnin</t>
  </si>
  <si>
    <t>Nahajališče metamorfnih kamnin v opuščenem kamnolomu v Mislinjskem grabnu, severovzhodno od Mislinje</t>
  </si>
  <si>
    <t>Mišja peč</t>
  </si>
  <si>
    <t>Udornica na kraškem robu pri Ospu</t>
  </si>
  <si>
    <t>GEOMORF, EKOS, ZOOL</t>
  </si>
  <si>
    <t>Mlaka pod Utami</t>
  </si>
  <si>
    <t>Mlaka v Dolini Triglavskih jezer</t>
  </si>
  <si>
    <t>Mlaka pod Vršaki</t>
  </si>
  <si>
    <t>7927V</t>
  </si>
  <si>
    <t>Mlake pri Kompoljah</t>
  </si>
  <si>
    <t>Poplavni južni del Dobrepoljske doline z mozaikom mokrotnih travnikov in drugih mokriščnih habitatnih tipov</t>
  </si>
  <si>
    <t>Mlinca</t>
  </si>
  <si>
    <t>Gorski potok s sotesko in slapovi v Karavankah, vzhodno od Dovjega</t>
  </si>
  <si>
    <t>756V</t>
  </si>
  <si>
    <t>Močila</t>
  </si>
  <si>
    <t>Sistem dveh ponikalnic v kraških depresijah severno od Malih Lipljen</t>
  </si>
  <si>
    <t>Močile - kal</t>
  </si>
  <si>
    <t>Kal vzhodno od Starega trga</t>
  </si>
  <si>
    <t>8169V</t>
  </si>
  <si>
    <t>Močnik</t>
  </si>
  <si>
    <t>Levi pritok Save s povirjem na Orlici</t>
  </si>
  <si>
    <t>4405V</t>
  </si>
  <si>
    <t>Mokri potok</t>
  </si>
  <si>
    <t>Dolina Mokrega potoka s ponornim območjem Mižuk, jugovzhodno od Kočevske Reke</t>
  </si>
  <si>
    <t>Moravče - hruškov drevored</t>
  </si>
  <si>
    <t>Hruškov drevored zahodno od Moravč</t>
  </si>
  <si>
    <t>Morijeva luža</t>
  </si>
  <si>
    <t>Povirno barje na Kozjem vrhu nad Dravogradom</t>
  </si>
  <si>
    <t>Mostnica - korita</t>
  </si>
  <si>
    <t>Korita Mostnice med dolino Voje in Staro Fužino v Bohinju</t>
  </si>
  <si>
    <t>Mostnica - slap na Vojah</t>
  </si>
  <si>
    <t>Mostniški slap v zatrepu doline Voje</t>
  </si>
  <si>
    <t>Moškanjci - nahajališče močvirske logarice</t>
  </si>
  <si>
    <t>Nahajališče močvirske logarice (Fritillaria meleagris) v Moškanjcih, vzhodno od Ptuja</t>
  </si>
  <si>
    <t>Moštgruben</t>
  </si>
  <si>
    <t>Izvir in ponor v vrtači vzhodno od Šalke vasi</t>
  </si>
  <si>
    <t>Motvarjevci - ekstenzivni travniki 1</t>
  </si>
  <si>
    <t>Kompleks mokrotnih ekstenzivnih travnikov zahodno od Motvarjevcev, severno od Dobrovnika</t>
  </si>
  <si>
    <t>Motvarjevci - gozd</t>
  </si>
  <si>
    <t>Ohranjen gozd v Motvarjevcih, severno od Dobrovnika</t>
  </si>
  <si>
    <t>4277V</t>
  </si>
  <si>
    <t>Movraška vala</t>
  </si>
  <si>
    <t>Vala pri Movražu z značajem kraškega polja</t>
  </si>
  <si>
    <t>Movžanka - povirje</t>
  </si>
  <si>
    <t>Povirni del potoka Movžanka, desnega pritoka Pake, jugozahodno od Mislinje</t>
  </si>
  <si>
    <t>Mrčičevi slapovi</t>
  </si>
  <si>
    <t>Niz slapov na Šumečnici, levem pritoku Dobrnice pri Mrčiču</t>
  </si>
  <si>
    <t>Mrzlek</t>
  </si>
  <si>
    <t>Slepa dolina potoka Mrzlek med Predjamo in Bukovjem, na severnem robu Pivške kotline</t>
  </si>
  <si>
    <t>Mrzli studenec - nizko barje in požiralnik</t>
  </si>
  <si>
    <t>Nizko barje in požiralnik pri Mrzlem studencu na Pokljuki</t>
  </si>
  <si>
    <t>EKOS, HIDR, BOT</t>
  </si>
  <si>
    <t>Mučevo - nahajališče ogroženih rastlinskih vrst</t>
  </si>
  <si>
    <t>Nahajališče ogroženih rastlinskih vrst na vzhodnem pobočju doline Meže, severno od Žerjava pri Črni na Koroškem</t>
  </si>
  <si>
    <t>Mučevo - soteska</t>
  </si>
  <si>
    <t>Soteska Mučevo z izdanki svinčevo-cinkove rude na površini, severno od Žerjava</t>
  </si>
  <si>
    <t>Mulejev vrh - barje</t>
  </si>
  <si>
    <t>Barje na Mulejevem vrhu na Pohorju, severovzhodno od Mislinje</t>
  </si>
  <si>
    <t>Muriša</t>
  </si>
  <si>
    <t>Mrtvi rokav Mure blizu tromeje Slovenija - Madžarska - Hrvaška, jugovzhodno od Lendave</t>
  </si>
  <si>
    <t>BOT, ZOOL, HIDR</t>
  </si>
  <si>
    <t>Murski Petrovci - gramoznice</t>
  </si>
  <si>
    <t>Habitat ogroženih živalskih vrst v gramoznicah zahodno od Murskih Petrovcev, severovzhodno od Radencev</t>
  </si>
  <si>
    <t>Na jezercih - močvirje</t>
  </si>
  <si>
    <t>Močvirje zahodno od Blejskega gradu</t>
  </si>
  <si>
    <t>Na kalu</t>
  </si>
  <si>
    <t>Kal južno od Kanalskega Loma na Banjšicah</t>
  </si>
  <si>
    <t>Nadiža - gorski potok z izvirom in slapiščem</t>
  </si>
  <si>
    <t>Gorski potok z izvirom in slapiščem v vzhodnih pobočjih Zadnje Ponce, izvir Save Dolinke</t>
  </si>
  <si>
    <t>Najstarejša trta</t>
  </si>
  <si>
    <t>Najstarejša trta na Lentu v Mariboru</t>
  </si>
  <si>
    <t>DRE, BOT</t>
  </si>
  <si>
    <t>3919OP</t>
  </si>
  <si>
    <t>Nanos - nahajališče fosilov 1</t>
  </si>
  <si>
    <t>Nahajališče fosilnih morskih ježkov in brahiopodov ob cesti Podnanos - Nanos</t>
  </si>
  <si>
    <t>Nanos - nahajališče fosilov 2</t>
  </si>
  <si>
    <t>Nahajališče krednih keramosferin ob cesti Podnanos - Nanos</t>
  </si>
  <si>
    <t>Nanos - sestoj črničevja</t>
  </si>
  <si>
    <t>Sestoj črničevja (Quercus ilex) nad cerkvico sv. Nikolaja na južnih pobočjih Nanosa</t>
  </si>
  <si>
    <t>2267V</t>
  </si>
  <si>
    <t>Nanoščica</t>
  </si>
  <si>
    <t>Levi pritok Pivke z močvirnimi travniki, življenjski prostor ogroženih rastlinskih in živalskih vrst</t>
  </si>
  <si>
    <t>HIDR, (GEOMORF), (BOT), (ZOOL)</t>
  </si>
  <si>
    <t>Narin - lipe ob cerkvi sv. Jakoba</t>
  </si>
  <si>
    <t>Stare lipe ob cerkvi sv. Jakoba v Narinu</t>
  </si>
  <si>
    <t>Nečilčev zatrep</t>
  </si>
  <si>
    <t>Zatrepna dolina potoka Nečilec zahodno od vasi Brje v Vipavski dolini</t>
  </si>
  <si>
    <t>Nedelica - nahajališče močvirske logarice</t>
  </si>
  <si>
    <t>Nahajališče močvirske logarice (Fritillaria meleagris) v logu med Ledavo in Črnim potokom pri Nedelici, severovzhodno od Murske Sobote</t>
  </si>
  <si>
    <t>Nemčlja</t>
  </si>
  <si>
    <t>Izviri, vodotok ter soteska Nemčlje s koriti, slapovi in naravnimi mostovi, v dolini Možnica</t>
  </si>
  <si>
    <t>HIDR, GEOMORF, BOT</t>
  </si>
  <si>
    <t>Nerajski lugi</t>
  </si>
  <si>
    <t>Mokrišče ob Lahinji in Nerajčici vzhodno od vasi Veliki Nerajec</t>
  </si>
  <si>
    <t>Nevlje - paleolitsko najdišče</t>
  </si>
  <si>
    <t>Nahajališče mamutovega okostja in drugih ledenodobnih sesalcev ob Nevljici iz obdobja drugega würmskega interstadiala v Nevljah</t>
  </si>
  <si>
    <t>5968OP</t>
  </si>
  <si>
    <t>Nova Štifta - nahajališče fosilov</t>
  </si>
  <si>
    <t>Nahajališče oligocenskih fosilnih koral južno od Nove Štifte pri Gornjem Gradu</t>
  </si>
  <si>
    <t>Novake - mrtvica</t>
  </si>
  <si>
    <t>Mrtvica ob Dravinji, vzhodno od Poljčan</t>
  </si>
  <si>
    <t>Novake - trstišče 2</t>
  </si>
  <si>
    <t>Trstišče v Novakah ob Dravinji, vzhodno od Poljčan</t>
  </si>
  <si>
    <t>Novo mesto - hrast</t>
  </si>
  <si>
    <t>Hrast pri Klemenčičevi kmetiji v Novem mestu</t>
  </si>
  <si>
    <t>Novo mesto - tisa</t>
  </si>
  <si>
    <t>Debela tisa na vrtu Frančiškanskega samostana v Novem mestu</t>
  </si>
  <si>
    <t>Numare - gorski javor</t>
  </si>
  <si>
    <t>Gorski javor v Numarah na Hrušici, jugozahodno od Kalc</t>
  </si>
  <si>
    <t>Oblakov gozd</t>
  </si>
  <si>
    <t>Gozdni rezervat severno od Brezovice pri Ljubljani</t>
  </si>
  <si>
    <t>Obramec</t>
  </si>
  <si>
    <t>Dobro ohranjen sestoj jelovo-bukovega gozda na Snežniku (gozdni rezervat)</t>
  </si>
  <si>
    <t>Obrh pri Kostanjevici - potok</t>
  </si>
  <si>
    <t>Levi pritok Studene pri Kostanjevici na Krki</t>
  </si>
  <si>
    <t>Obrov - lipi ob cerkvi sv. Marije</t>
  </si>
  <si>
    <t>Lipi ob cerkvi sv. Marije v Obrovu</t>
  </si>
  <si>
    <t>Obrščica</t>
  </si>
  <si>
    <t>Krajši vodotok ob vzhodnem vznožju Kočevskega roga z globljim izvirnim jezerom, habitat človeške ribice</t>
  </si>
  <si>
    <t>HIDR, ZOOL, (GEOMORFP)</t>
  </si>
  <si>
    <t>5056OP</t>
  </si>
  <si>
    <t>Obrše - nahajališče fosilov</t>
  </si>
  <si>
    <t>Nahajališče triasnih fosilov (iglokožci) severno od Obrš pod Malolašensko planoto</t>
  </si>
  <si>
    <t>Obršec</t>
  </si>
  <si>
    <t>Izvir Obršca, levega pritoka Dobličice, habitat črnega proteusa</t>
  </si>
  <si>
    <t>Obršljanski gozd</t>
  </si>
  <si>
    <t>Ostanek primarnega gozda jugozahodno od Tomačevice pri Komnu</t>
  </si>
  <si>
    <t>Ocizla - naravni most</t>
  </si>
  <si>
    <t>Naravni most pred vhodom v Miškotovo jamo v Lokah severozahodno od vasi Ocizla</t>
  </si>
  <si>
    <t>Odolina - slepa dolina</t>
  </si>
  <si>
    <t>Slepa dolina na kontaktnem krasu Matarskega podolja</t>
  </si>
  <si>
    <t>GEOMORF, HIDR, EKOS, ZOOL, (GEOMORFP)</t>
  </si>
  <si>
    <t>Ogradi - rastišče alpske flore</t>
  </si>
  <si>
    <t>Širok in uravnan greben v Julijskih Alpah z značilno alpsko floro</t>
  </si>
  <si>
    <t>Ojstrica pri Blejskem jezeru - naravni most</t>
  </si>
  <si>
    <t>Naravni skalni most pod severozahodno steno Ojstrice pri Blejskem jezeru</t>
  </si>
  <si>
    <t>Okence</t>
  </si>
  <si>
    <t>Skupina stalnih kraških izvirov Jezerskega Obrha južno od Gorenjega Jezera</t>
  </si>
  <si>
    <t>415V</t>
  </si>
  <si>
    <t>Olševa</t>
  </si>
  <si>
    <t>Habitat varovanih rastlinskih in živalskih vrst na območju izrivne strukture v periadriatski tektonski coni v Vzhodnih Karavankah, severno od Solčave</t>
  </si>
  <si>
    <t>GEOMORF, EKOS, ZOOL, BOT</t>
  </si>
  <si>
    <t>Oplotnica - mokrotni travnik</t>
  </si>
  <si>
    <t>Mokrotni travnik pri Oplotnici</t>
  </si>
  <si>
    <t>Orjaška Škavnica</t>
  </si>
  <si>
    <t>Orjaška škavnica na Križni gori nad Ajdovščino</t>
  </si>
  <si>
    <t>Orlovo gnezdo - spodmol</t>
  </si>
  <si>
    <t>Spodmol pri Orlovem gnezdu pri slapu Rinka</t>
  </si>
  <si>
    <t>GEOMORF, GEOMORFP</t>
  </si>
  <si>
    <t>Osp - udornica</t>
  </si>
  <si>
    <t>Udornica na Kraškem robu pri Ospu, z vodno jamo in spodmoli, kalcitnimi tvorbami, nahajališčem foraminifere Alveolina ospiensis in življenjski prostor ogroženih rastlinskih in živalskih vrst</t>
  </si>
  <si>
    <t>GEOMORF, ZOOL, BOT, EKOS, GEOL, (GEOMORFP), (HIDR)</t>
  </si>
  <si>
    <t>2394V</t>
  </si>
  <si>
    <t>Osredki</t>
  </si>
  <si>
    <t>Trstišča osrednjega dela Cerkniškega polja, ornitološko pomembno območje</t>
  </si>
  <si>
    <t>Ostrožni potok</t>
  </si>
  <si>
    <t>Pritok Voglajne</t>
  </si>
  <si>
    <t>Ostrožnik - dolina</t>
  </si>
  <si>
    <t>Močvirna dolina ob potoku Ostrožnik, levem pritoku Gradaščice, severno od Dobrove</t>
  </si>
  <si>
    <t>Otlica - naravni okni</t>
  </si>
  <si>
    <t>Naravni okni pri Otlici na Trnovskem gozdu, nastali ob tektonskem prelomu</t>
  </si>
  <si>
    <t>Otočec - grajski park</t>
  </si>
  <si>
    <t>Parkovno urejena okolica gradu Otočec na reki Krki</t>
  </si>
  <si>
    <t>Otočec - lehnjakove strukture</t>
  </si>
  <si>
    <t>Kompleks lehnjakovih pragov in otokov pri Otočcu</t>
  </si>
  <si>
    <t>Otovski breg</t>
  </si>
  <si>
    <t>Kratka ponikalnica v vrtači vzhodno od Otovca, habitat proteusa</t>
  </si>
  <si>
    <t>HIDR, ZOOL, EKOS</t>
  </si>
  <si>
    <t>Ovčje peklo nad Radljami</t>
  </si>
  <si>
    <t>Jama z breznom in etažami, poševna jama</t>
  </si>
  <si>
    <t>Ožbolt nad Zmincem - suho travišče in resava 1</t>
  </si>
  <si>
    <t>Suho travišče in resava v Ožboltu nad Zmincem</t>
  </si>
  <si>
    <t>Ožbolt nad Zmincem - suho travišče in resava 2</t>
  </si>
  <si>
    <t>Suho travišče in resava pod Sv. Ožboltom</t>
  </si>
  <si>
    <t>Pački potok</t>
  </si>
  <si>
    <t>Levi pritok Dobličice zahodno od Črnomlja</t>
  </si>
  <si>
    <t>Palenk - slapišče</t>
  </si>
  <si>
    <t>Slapišče na Palenku, desnem pritoku Savinje v Logarski dolini</t>
  </si>
  <si>
    <t>210V</t>
  </si>
  <si>
    <t>Palško jezero</t>
  </si>
  <si>
    <t>Presihajoče jezero pri Palčju z značilnim travniškim ekosistemom</t>
  </si>
  <si>
    <t>HIDR, GEOMORF, EKOS, (GEOMORFP)</t>
  </si>
  <si>
    <t>Paneče - izvir</t>
  </si>
  <si>
    <t>Lehnjakotvorni izvir v Panečah</t>
  </si>
  <si>
    <t>Parsko jezero</t>
  </si>
  <si>
    <t>Presihajoče jezero pri Parju v Pivški kotlini</t>
  </si>
  <si>
    <t>Pasice - soteska</t>
  </si>
  <si>
    <t>Soteska Pasice pri Dolenjih Novakih, lokacija partizanske bolnišnice Franje</t>
  </si>
  <si>
    <t>GEOMORF, HIDR, BOT, GEOL</t>
  </si>
  <si>
    <t>Pavlijeva luknja</t>
  </si>
  <si>
    <t>Poševno ali stopnjasto brezno</t>
  </si>
  <si>
    <t>211V</t>
  </si>
  <si>
    <t>Peca - območje arealne meje visokogorske favne in flore</t>
  </si>
  <si>
    <t>Visokogorska travišča in naskalni habitati na ovršju Pece, severozahodno od Črne na Koroškem</t>
  </si>
  <si>
    <t>Pecovca - morena</t>
  </si>
  <si>
    <t>Lok končne morene bohinjskega ledenika pri naselju Spodnje Seliše pri Bledu</t>
  </si>
  <si>
    <t>Peči pri Kropi - osameli kras in nahajališče mineralov</t>
  </si>
  <si>
    <t>Osameli kras med Kropo in Brezovico s številnimi plitvimi jamami, razpokami s kalcitnimi minerali in železovo rudo bobovcem</t>
  </si>
  <si>
    <t>GEOMORF, GEOL, (GEOMORFP)</t>
  </si>
  <si>
    <t>Pečka - pragozd</t>
  </si>
  <si>
    <t>Pragozdni ostanek jelke in bukve na Pečki v Kočevskem rogu</t>
  </si>
  <si>
    <t>Pečovje - izviri</t>
  </si>
  <si>
    <t>Trije izviri na Pečovju jugozahodno od Štor</t>
  </si>
  <si>
    <t>Pečovski izviri</t>
  </si>
  <si>
    <t>Območje kraških izvirov na izhodu iz soteske Savinje pri Igli</t>
  </si>
  <si>
    <t>2778V</t>
  </si>
  <si>
    <t>Peračica s pritoki</t>
  </si>
  <si>
    <t>Porečje Peračice, levega pritoka Save, nahajališče andezitnega tufa</t>
  </si>
  <si>
    <t>Peričnik - slapova</t>
  </si>
  <si>
    <t>Slapova na Peričniku, levem pritoku Triglavske Bistrice v dolini Vrat</t>
  </si>
  <si>
    <t>1818V</t>
  </si>
  <si>
    <t>Perniško jezero</t>
  </si>
  <si>
    <t>Akumulacijsko jezero severno od Pernice, severno od Maribora</t>
  </si>
  <si>
    <t>7401OP</t>
  </si>
  <si>
    <t>Pertoča - nahajališče narcis</t>
  </si>
  <si>
    <t>Nahajališče ogroženih gorskih narcis (Narcissus poeticus subsp. radiiflorus) zahodno od Pertoče, severozahodno od Murske Sobote</t>
  </si>
  <si>
    <t>Peščak</t>
  </si>
  <si>
    <t>Poplavni močvirni travniki in trstišče ob Martinku, severno do Čučje Mlake</t>
  </si>
  <si>
    <t>Petelinjsko jezero</t>
  </si>
  <si>
    <t>Presihajoče jezero pri Petelinju, nahajališče redkih travniških ekosistemov in endemitov</t>
  </si>
  <si>
    <t>HIDR, GEOMORF, BOT, EKOS, ZOOL</t>
  </si>
  <si>
    <t>Petišovci - nahajališče vodne škarjice 3</t>
  </si>
  <si>
    <t>Nahajališče vodne škarjice (Stratiotes aloides) v mlakah vzhodno od ceste Lendava - Mursko Središče, jugozahodno od Petišovcev pri Lendavi</t>
  </si>
  <si>
    <t>Petkove njive</t>
  </si>
  <si>
    <t>Ledeniško poglobljena kotanja jugozahodno od Korošice</t>
  </si>
  <si>
    <t>Petkovšca</t>
  </si>
  <si>
    <t>Ponikalnica v porečju Ljubljanice s povirnima krakoma Turkova grapa in Marinčeva grapa</t>
  </si>
  <si>
    <t>Petrov vrh - gozd</t>
  </si>
  <si>
    <t>Gozd v naravnem stanju na Petrovem vrhu, severno od Lovrenca na Pohorju</t>
  </si>
  <si>
    <t>Pihalo pod Malo goro</t>
  </si>
  <si>
    <t>Območje podornega skalovja severozahodno od Stomaža na južnem robu Čavna z močnim prepihom</t>
  </si>
  <si>
    <t>Pihovec s pritoki</t>
  </si>
  <si>
    <t>Levi pritok Studenškega potoka, levega pritoka Sopote v Zagradu</t>
  </si>
  <si>
    <t>Piran - rt Madona</t>
  </si>
  <si>
    <t>Morje in morsko dno pred piranskim rtom</t>
  </si>
  <si>
    <t>GEOMORF, HIDR, BOT, ZOOL, EKOS</t>
  </si>
  <si>
    <t>Pirašica - slap in grapa</t>
  </si>
  <si>
    <t>Grapa z lehnjakovim slapom pri Nomnju v Bohinju</t>
  </si>
  <si>
    <t>GEOMORF, GEOL, HIDR</t>
  </si>
  <si>
    <t>Pišece - lehnjakove grude</t>
  </si>
  <si>
    <t>Lehnjakove grude na Gabernici v Pišecah</t>
  </si>
  <si>
    <t>2365V</t>
  </si>
  <si>
    <t>Pivka</t>
  </si>
  <si>
    <t>Reka Pivka od izvirov v Zagorju do Postojnske jame</t>
  </si>
  <si>
    <t>HIDR, GEOMORF, (EKOS), (BOT), (ZOOL)</t>
  </si>
  <si>
    <t>Pivola - nasad eksot</t>
  </si>
  <si>
    <t>Parkovni nasad na Ipavčevem v Pivoli, jugozahodno od Maribora</t>
  </si>
  <si>
    <t>Pivščica</t>
  </si>
  <si>
    <t>Občasen kraški izvir Pivke pri Zagorju</t>
  </si>
  <si>
    <t>Pjivkov graben s sotesko Pekel</t>
  </si>
  <si>
    <t>Pjivkov graben s sotesko Pekel, levi pritok Hotunjščice vzhodno od Andraža nad Polzelo</t>
  </si>
  <si>
    <t>Planica - morena</t>
  </si>
  <si>
    <t>Morena planiškega ledenika v Planici</t>
  </si>
  <si>
    <t>Planina - nahajališče bodike</t>
  </si>
  <si>
    <t>Nahajališče bodike jugozahodno od Planine na Kočevskem Rogu</t>
  </si>
  <si>
    <t>Planina - nahajališče travniške morske čebulice 1</t>
  </si>
  <si>
    <t>Nahajališče travniške morske čebulice (Scilla litardierei) na Planinskem polju</t>
  </si>
  <si>
    <t>Planina - nahajališče travniške morske čebulice 2</t>
  </si>
  <si>
    <t>5337OP</t>
  </si>
  <si>
    <t>Planina pod Golico - nahajališče fosilov 1</t>
  </si>
  <si>
    <t>Izdanek rjavkasto sivega peščenjaka, izjemno bogatega s permskimi fosili (ramenonožci) na Planini pod Golico</t>
  </si>
  <si>
    <t>Planinka - planje</t>
  </si>
  <si>
    <t>Habitat ogroženih rastlinskih in živalskih vrst na Planinki na Pohorju, severovzhodno od Mislinje</t>
  </si>
  <si>
    <t>Planinka - prehodno barje</t>
  </si>
  <si>
    <t>Planinska luža</t>
  </si>
  <si>
    <t>Ohranjena kočevarska luža ob cesti na Mirno Goro</t>
  </si>
  <si>
    <t>Plavški rovt - nahajališče narcis 1</t>
  </si>
  <si>
    <t>Nahajališče narcis v Plavškem rovtu v Karavankah</t>
  </si>
  <si>
    <t>Plavški rovt - nahajališče narcis 2</t>
  </si>
  <si>
    <t>Nahajališče narcis na Plavškem rovtu v Karavankah</t>
  </si>
  <si>
    <t>Plavžnica - nahajališče kamnin in mineralov</t>
  </si>
  <si>
    <t>Nahajališče kontaktno metamorfnih kamnin in železovih rudnih mineralov v opuščenem rudniškem rovu na Kopnikovem hribu severovzhodno od Male Kope na Pohorju</t>
  </si>
  <si>
    <t>Plaznica</t>
  </si>
  <si>
    <t>Desni pritok Save pri Zgornji Besnici</t>
  </si>
  <si>
    <t>HIDR, EKOS, GEOL</t>
  </si>
  <si>
    <t>Pleša - Mali Javornik</t>
  </si>
  <si>
    <t>Sestoj bukovega gozda na Malem Javorniku (gozdni rezervat)</t>
  </si>
  <si>
    <t>Plešič - gozd</t>
  </si>
  <si>
    <t>Gozdni rezervat na Plešiču na Pohorju, severno od Rogle</t>
  </si>
  <si>
    <t>Plešivec - gozdni rezervat</t>
  </si>
  <si>
    <t>Gozdni rezervat na južnem strmem pobočju Plešivca</t>
  </si>
  <si>
    <t>Plešivec - hruška</t>
  </si>
  <si>
    <t>Hruška na južnem pobočju Plešivca pri domačiji Matej</t>
  </si>
  <si>
    <t>Plešivec - nahajališče fosilov</t>
  </si>
  <si>
    <t>Nahajališče jurskih in krednih fosilov (aptihi) na Plešivcu, pelagična fosilna tanatocenoza</t>
  </si>
  <si>
    <t>Počevov travnik</t>
  </si>
  <si>
    <t>Rastišče ogroženih rastlinskih vrst na travniku pri kmetiji Počev, južno od Prevalj</t>
  </si>
  <si>
    <t>Podgora - nahajališče apnenca s fosili 1</t>
  </si>
  <si>
    <t>Nahajališče eocenskega apnenca s fosili pri domačiji Ivartnik pri Ivarčkem jezeru, jugozahodno od Raven na Koroškem</t>
  </si>
  <si>
    <t>Podgora - nahajališče apnenca s fosili 2</t>
  </si>
  <si>
    <t>Nahajališče eocenskega apnenca s fosili v Podgori, jugozahodno od Raven na Koroškem</t>
  </si>
  <si>
    <t>Podgorica - dol 1</t>
  </si>
  <si>
    <t>Dol z vodnim tokom med Vidmom in Podgorico na Dobrepolju</t>
  </si>
  <si>
    <t>Podgorica - dol 2</t>
  </si>
  <si>
    <t>Podgozd - lehnjakove strukture</t>
  </si>
  <si>
    <t>Lehnjakove strukture na Krki pri Podgozdu</t>
  </si>
  <si>
    <t>Podgrad - lipi ob cesti</t>
  </si>
  <si>
    <t>Stari lipi nasproti pokopališča, ob cesti Podgrad - Račice</t>
  </si>
  <si>
    <t>Podgraje - bori pri cerkvi Sv. Marije Karmelske</t>
  </si>
  <si>
    <t>Bori pri cerkvi v Podgrajah</t>
  </si>
  <si>
    <t>Brezno občasni ponor ob občasnem toku</t>
  </si>
  <si>
    <t>Podjama - kraška kotanja pri Nemški vasi</t>
  </si>
  <si>
    <t>Večja kraška kotanja v Krškem hribovju pri Nemški vasi</t>
  </si>
  <si>
    <t>Podlož - ponikalnica</t>
  </si>
  <si>
    <t>Ponikalnica z dvema izviroma pri Podložu na Loškem polju, habitat ogroženih vrst dvoživk</t>
  </si>
  <si>
    <t>Podpeška stena</t>
  </si>
  <si>
    <t>Apnenčasta stena kraškega roba nad Podpečjo</t>
  </si>
  <si>
    <t>Podsreda - drevored divjih kostanjev</t>
  </si>
  <si>
    <t>Drevored divjih kostanjev pri gradu Podsreda</t>
  </si>
  <si>
    <t>Podsteniška koliševka</t>
  </si>
  <si>
    <t>Udornica z mraziščnim smrekovim gozdom pri Podstenicah na Kočevskem rogu</t>
  </si>
  <si>
    <t>Podstenjšek - povirje</t>
  </si>
  <si>
    <t>Območje kraških izvirov potoka Podstenjšek in nahajališče lehnjaka pod Podtaborsko steno</t>
  </si>
  <si>
    <t>Poganac</t>
  </si>
  <si>
    <t>Levi pritok Kolpe jugovzhodno od Dolenjih Radencev</t>
  </si>
  <si>
    <t>Poganec</t>
  </si>
  <si>
    <t>Bruhalnik ob reki Kolpi jugovzhodno od vasi Primostek</t>
  </si>
  <si>
    <t>Pogorevc - ohranjeni sestoji gozdne vegetacije</t>
  </si>
  <si>
    <t>Sestoj gozdne vegetacije na strmih pobočjih Pogorevca, zahodno od Žerjava, severovzhodno od Črne na Koroškem</t>
  </si>
  <si>
    <t>Pohorje v Halozah - nahajališče tis</t>
  </si>
  <si>
    <t>Nahajališče tis na vzhodnem pobočju Pohorja v Halozah, južno od Ptuja</t>
  </si>
  <si>
    <t>Poletiči - Galantiči - puč</t>
  </si>
  <si>
    <t>Puč ob cesti med Poletiči in Galantiči</t>
  </si>
  <si>
    <t>Poljana - nahajališče kamnin</t>
  </si>
  <si>
    <t>Nahajališče kremenovo-sericitnega filita na desnem bregu Meže, severozahodno od Prevalj</t>
  </si>
  <si>
    <t>Poljane pri Žužemberku - jezero v peskokopu</t>
  </si>
  <si>
    <t>Jezero v opuščenem peskopu dolomita v Poljanah pri Žužemberku</t>
  </si>
  <si>
    <t>236V</t>
  </si>
  <si>
    <t>Poljanska Sora</t>
  </si>
  <si>
    <t>Vodotok v Poljanski dolini</t>
  </si>
  <si>
    <t>Poljčane - mrtvica</t>
  </si>
  <si>
    <t>Mrtvica ob Dravinji v Poljčanah</t>
  </si>
  <si>
    <t>Poljšiška cerkev</t>
  </si>
  <si>
    <t>Polkrožna jama v skalnem pobočju nad vasjo Poljšica pri Gorjah, najdišče ostankov sesalcev iz obdobja zadnjih ledenih dob in kamenih orodij iz poznega paleolitika</t>
  </si>
  <si>
    <t>Polskava - potok</t>
  </si>
  <si>
    <t>Levi pritok Dravinje od izvira do Loke, severovzhodno od Slovenske Bistrice</t>
  </si>
  <si>
    <t>Poncale</t>
  </si>
  <si>
    <t>Uvala južno od zaselka Planina na Vojskem</t>
  </si>
  <si>
    <t>Pongerce - gozd</t>
  </si>
  <si>
    <t>Gozd črne jelše na Dravskem polju, jugovzhodno od Pragerskega</t>
  </si>
  <si>
    <t>6003V</t>
  </si>
  <si>
    <t>Ponikovski kras</t>
  </si>
  <si>
    <t>Osameli kras severno od Ložnice</t>
  </si>
  <si>
    <t>Ponikva</t>
  </si>
  <si>
    <t>Ponikalnica jugozahodno od Mislinje</t>
  </si>
  <si>
    <t>Ponikva - drevored divjih kostanjev</t>
  </si>
  <si>
    <t>Dvojni drevored divjih kostanjev na Ponikvi</t>
  </si>
  <si>
    <t>3648V</t>
  </si>
  <si>
    <t>Ponikve - tektonska krpa</t>
  </si>
  <si>
    <t>Tektonska krpa na Šentviški planoti</t>
  </si>
  <si>
    <t>Ponikve pri Govejku</t>
  </si>
  <si>
    <t>Ponikve v Odolini</t>
  </si>
  <si>
    <t>Portoval</t>
  </si>
  <si>
    <t>Mestni gozd v okljuku reke Krke v Novem mestu</t>
  </si>
  <si>
    <t>Posrtev</t>
  </si>
  <si>
    <t>Levi pritok Reke (Velike vode) pri vasi Zarečje</t>
  </si>
  <si>
    <t>Potiskavec - mokrotni travniki in ponori</t>
  </si>
  <si>
    <t>Mokrotni travniki in ponori na Dobrepolju pri Potiskavcu</t>
  </si>
  <si>
    <t>Potnikov kamnolom - nahajališče kamnin</t>
  </si>
  <si>
    <t>Nahajališče marmorja v opuščenem Potnikovem kamnolomu na Planici, jugozahodno od Maribora</t>
  </si>
  <si>
    <t>Potoče - povirje</t>
  </si>
  <si>
    <t>Povirje z endemičnimi jamskimi polži jugozahodno od Potoč pri Preddvoru</t>
  </si>
  <si>
    <t>Potok - lipe ob poti proti Zavratcu</t>
  </si>
  <si>
    <t>Stare lipe ob poti proti Zavratcu na Mrlišu v Potoku</t>
  </si>
  <si>
    <t>Potoki</t>
  </si>
  <si>
    <t>Kraška ponikalnica z zajezitvijo pri vasi Potoki, severozahodno od Semiča</t>
  </si>
  <si>
    <t>Povčeno - stene</t>
  </si>
  <si>
    <t>Stene v litotamnijskem apnencu nad Povčenim severovzhodno od Globokega</t>
  </si>
  <si>
    <t>Požarnik - gozd</t>
  </si>
  <si>
    <t>Naravni gozdni sestoji s prehodom v sekundarni pragozd nad Požarskim jarkom na Pohorju, južno od Vuzenice</t>
  </si>
  <si>
    <t>Pragozd Šumik</t>
  </si>
  <si>
    <t>Pragozd Šumik ob Lobnici, desnem pritoku Drave, na Pohorju</t>
  </si>
  <si>
    <t>EKOS, GEOMORF, (BOT)</t>
  </si>
  <si>
    <t>Preddvor - mamutovci ob gradu hrib</t>
  </si>
  <si>
    <t>Pet mamutovcev ob gradu Hrib v Preddvoru</t>
  </si>
  <si>
    <t>243V</t>
  </si>
  <si>
    <t>Predjamski jamski sistem</t>
  </si>
  <si>
    <t>Predjamski jamski sistem, biospeleološko pomembna lokaliteta in prezimovališče kolonije dolgokrilih netopirjev, severno od Predjame</t>
  </si>
  <si>
    <t>Predmeja - nahajališče fosilov</t>
  </si>
  <si>
    <t>Nahajališče jurskih brahiopodov in školjk, fosilna tanatocenoza na Predmeji na Trnovskem gozdu</t>
  </si>
  <si>
    <t>Prednikovo močvirje</t>
  </si>
  <si>
    <t>Močvirje na Bojtini na Pohorju, severno od Slovenske Bistrice</t>
  </si>
  <si>
    <t>Prelesnikova koliševka</t>
  </si>
  <si>
    <t>Pragozdni ostanek smrekovega subalpinskega gozda v udornici v Ušivih jamah na Kočevskem Rogu</t>
  </si>
  <si>
    <t>Prestranek - Matenja vas - nahajališče fosilov</t>
  </si>
  <si>
    <t>Nahajališče foraminifer med Prestrankom in Matenjo vasjo</t>
  </si>
  <si>
    <t>Prevoje - ribniki</t>
  </si>
  <si>
    <t>Trije večji ribniki s trstičjem in jelševjem severno od Prevoj</t>
  </si>
  <si>
    <t>Pri debelih bukvah</t>
  </si>
  <si>
    <t>Gozdni rezervat bukve na Opatovi gori na Gorjancih</t>
  </si>
  <si>
    <t>Pri kotlu - vrtača</t>
  </si>
  <si>
    <t>Velika vrtača v konglomeratu na vrhu terase vzhodno od Spodnjih Dupelj v Udin borštu</t>
  </si>
  <si>
    <t>Pribinci - kal</t>
  </si>
  <si>
    <t>Manjši kal na jugozahodnem robu vasi Pribinci</t>
  </si>
  <si>
    <t>Prihodi - nahajališče narcis 1</t>
  </si>
  <si>
    <t>Nahajališče narcis na Prihodih v Karavankah</t>
  </si>
  <si>
    <t>Prihodi - nahajališče narcis 2</t>
  </si>
  <si>
    <t>Prihodi - nahajališče narcis 3</t>
  </si>
  <si>
    <t>Prilipe - ribnik</t>
  </si>
  <si>
    <t>Kompleks ribnikov severno od Prilip</t>
  </si>
  <si>
    <t>Prilozje - habitat močvirske sklednice</t>
  </si>
  <si>
    <t>Ribnika z mokriščem na kraškem ravniku pri Prilozju, habitat močvirske sklednice</t>
  </si>
  <si>
    <t>Prinovec</t>
  </si>
  <si>
    <t>Levi pritok Toplice severno od Šmarjeških Toplic</t>
  </si>
  <si>
    <t>Prodar - nahajališče kratkodlakave popkorese</t>
  </si>
  <si>
    <t>Nahajališče kratkodlakave popkorese (Moehringia villosa) pri Podbrdu</t>
  </si>
  <si>
    <t>Prušnica</t>
  </si>
  <si>
    <t>Izvirna dolina potoka Prušnica, desnega pritoka Borovniščice v Borovniški dolini</t>
  </si>
  <si>
    <t>Pržanec</t>
  </si>
  <si>
    <t>Levi pritok Glinščice z mokrotnimi površinami gorvodno od Pržanja pri Ljubljani</t>
  </si>
  <si>
    <t>Pšata - izvir</t>
  </si>
  <si>
    <t>Izvir reke Pšate v naselju Pšata</t>
  </si>
  <si>
    <t>Pšata pri Dragomlju</t>
  </si>
  <si>
    <t>Ohranjena meandrirajoča struga potoka Pšata s pritokom Gobovšek</t>
  </si>
  <si>
    <t>Ptuj - sekvoja</t>
  </si>
  <si>
    <t>Sekvoja izjemnih dimenzij na dvorišču gradu na Ptuju</t>
  </si>
  <si>
    <t>Pucinov laz</t>
  </si>
  <si>
    <t>Vrtača z vodno kotanjo na polotoku Drvošcu na Cerkniškem polju</t>
  </si>
  <si>
    <t>Brezno s stalnim tokom</t>
  </si>
  <si>
    <t>Račeva</t>
  </si>
  <si>
    <t>Desni pritok Poljanske Sore z mokrotnimi površinami jugovzhodno od Žirov</t>
  </si>
  <si>
    <t>Račiške ponikve</t>
  </si>
  <si>
    <t>6117V</t>
  </si>
  <si>
    <t>Rački ribniki - kompleks nižinskega gozda in ribnikov</t>
  </si>
  <si>
    <t>Kompleks nižinskih gozdov, umetne vodne akumulacije, mokrotni travnikov in mejic na območju Račkih ribnikov in Požega, jugozahodno od Rač</t>
  </si>
  <si>
    <t>Radehova</t>
  </si>
  <si>
    <t>Akumulacijsko jezero v Pesniški dolini, južno od Lenarta v Slovenskih Goricah</t>
  </si>
  <si>
    <t>Radensko polje - nahajališče fosilov</t>
  </si>
  <si>
    <t>Nahajališče jurskih (liasnih) litiotidnih školjk v cestnem useku na zahodnem robu Radenskega polja</t>
  </si>
  <si>
    <t>Radešca</t>
  </si>
  <si>
    <t>Desni pritok Krke pri Meniški vasi z močnim kraškim obrhom v Podturnu</t>
  </si>
  <si>
    <t>Radigaj</t>
  </si>
  <si>
    <t>Desni pritok Trebnika s povirjem pod Dobrovljami</t>
  </si>
  <si>
    <t>Radna</t>
  </si>
  <si>
    <t>Zgornji tok levega pritoka Ljubljanice do naselja Radna, severno od Brezovice</t>
  </si>
  <si>
    <t>Radoljna</t>
  </si>
  <si>
    <t>Desni pritok Drave, severovzhodno od Lovrenca na Pohorju</t>
  </si>
  <si>
    <t>Radovljica - gabrov drevored v grajskem parku</t>
  </si>
  <si>
    <t>Dvostranski gabrov drevored v grajskem parku v Radovljici</t>
  </si>
  <si>
    <t>410V</t>
  </si>
  <si>
    <t>Raduha</t>
  </si>
  <si>
    <t>Visokogorski kras severno od Luč v Kamniško – Savinjskih Alpah z nahajališči mnogih varovanih rastlinskih in živalskih vrst ter njihovih habitatov in habitatnih tipov</t>
  </si>
  <si>
    <t>GEOMORF, (BOT), ZOOL</t>
  </si>
  <si>
    <t>Raduše - povirno barje</t>
  </si>
  <si>
    <t>Povirno barje pri Smrčunu v Radušah, jugozahodno od Slovenj Gradca</t>
  </si>
  <si>
    <t>Ragov log</t>
  </si>
  <si>
    <t>Rakovska kukava</t>
  </si>
  <si>
    <t>Udornica na Logaški planoti, severovzhodno od Laz</t>
  </si>
  <si>
    <t>Ranče - nahajališče tis</t>
  </si>
  <si>
    <t>Nahajališče tis v Rančah pri domačiji Cvirn, jugozahodno od Maribora</t>
  </si>
  <si>
    <t>Raša</t>
  </si>
  <si>
    <t>Potok ob severovzhodnem robu Krasa</t>
  </si>
  <si>
    <t>Rašica - požiralniki</t>
  </si>
  <si>
    <t>Ponori potoka Rašice pri Ponikvah</t>
  </si>
  <si>
    <t>Rašica - suha struga</t>
  </si>
  <si>
    <t>Suha struga Rašice vzhodno od Ponikev</t>
  </si>
  <si>
    <t>Raški prelom</t>
  </si>
  <si>
    <t>Profil Raškega preloma v useku avtoceste zahodno od Senožeč</t>
  </si>
  <si>
    <t>Ravbarska luknja</t>
  </si>
  <si>
    <t>Ravni dol - mrazišče</t>
  </si>
  <si>
    <t>Mrazišče v Ravnem dolu, južno od Sodražice</t>
  </si>
  <si>
    <t>976V</t>
  </si>
  <si>
    <t>Ravni hrib</t>
  </si>
  <si>
    <t>Ravni Laz - jurski manganovi gomolji</t>
  </si>
  <si>
    <t>Nahajališče jurskih manganovih gomoljev na Ravnem Lazu pod Rombonom</t>
  </si>
  <si>
    <t>Ravnica - stratigrafski stik</t>
  </si>
  <si>
    <t>Izraziti profili - stik krednega apnenca in eocenskega fliša pri Ravnici</t>
  </si>
  <si>
    <t>Ravnica - vaška lipa</t>
  </si>
  <si>
    <t>Vaška lipa izjemnih dimenzij na vaškem trgu v bližini cerkve sv. Mohorja in Fortunata</t>
  </si>
  <si>
    <t>Razguri - lipa pri cerkvi sv. Ane</t>
  </si>
  <si>
    <t>Stara lipa ob cerkvi v Razgurih</t>
  </si>
  <si>
    <t>Raztez - ribniki</t>
  </si>
  <si>
    <t>Več ribnikov na pritoku Lokovškega potoka pri Raztezu</t>
  </si>
  <si>
    <t>Rdeči breg - bukve</t>
  </si>
  <si>
    <t>Bukve na Rdečem bregu, severozahodno od Lovrenca na Pohorju</t>
  </si>
  <si>
    <t>Rdeči kamen - izvir in mlaka</t>
  </si>
  <si>
    <t>Izvir in mlaka v Rdečem kamnu na Kočevskem Rogu</t>
  </si>
  <si>
    <t>Reberski studenec</t>
  </si>
  <si>
    <t>Kraški izviri pod Stojno, zahodno od Brega pri Kočevju</t>
  </si>
  <si>
    <t>Recenjak - mokrotni travnik</t>
  </si>
  <si>
    <t>Mokrotni travnik severovzhodno od kmetije Paradiž, severovzhodno od Lehna na Pohorju</t>
  </si>
  <si>
    <t>Rečica - morena</t>
  </si>
  <si>
    <t>Grebena čelnih moren bohinjskega ledenika vzhodno od Rečice pri Bledu</t>
  </si>
  <si>
    <t>Reka</t>
  </si>
  <si>
    <t>Potok pod Žibršami z mokrotnimi površinami, levi pritok Logaščice</t>
  </si>
  <si>
    <t>Desni pritok Save z mokrotnimi površinami gorvodno od Šmartnega pri Litiji</t>
  </si>
  <si>
    <t>Reka - ponikvi in požiralnik v strugi</t>
  </si>
  <si>
    <t>Ponikvi in požiralnik v strugi Velke vode - Reke pri Gornjih Vremah</t>
  </si>
  <si>
    <t>Reka - soteska</t>
  </si>
  <si>
    <t>Soteska Reke pred Škocjanskimi jamami</t>
  </si>
  <si>
    <t>Repče - dob</t>
  </si>
  <si>
    <t>Dob jugovzhodno od Repč pri Ljubljani</t>
  </si>
  <si>
    <t>Repiške peči</t>
  </si>
  <si>
    <t>Osamela apnenčasta vzpetina na Svetem Antonu na Pohorju, južno od Radelj ob Dravi</t>
  </si>
  <si>
    <t>Repiško - gozd in Zapečke peči</t>
  </si>
  <si>
    <t>Ohranjen gozdni sestoj in osamela zakrasela apnenčasta vzpetina v Hudem kotu na Pohorju, zahodno od Ribnice na Pohorju</t>
  </si>
  <si>
    <t>EKOS, (GEOMORF), (GEOL)</t>
  </si>
  <si>
    <t>7746V</t>
  </si>
  <si>
    <t>Reteške loke</t>
  </si>
  <si>
    <t>Ravnica reke Sore s poplavnimi lokami in prodišči pri Retečah</t>
  </si>
  <si>
    <t>Retje</t>
  </si>
  <si>
    <t>Kraški izvir južno od Otoka na robu Cerkniškega polja</t>
  </si>
  <si>
    <t>Rezmanov slap</t>
  </si>
  <si>
    <t>Slikovit slap na Ludranskem vrhu, jugovzhodno od Črne na Koroškem</t>
  </si>
  <si>
    <t>Ribčev Laz - morena</t>
  </si>
  <si>
    <t>Ostanek ledeniške morene v Ribčevem Lazu</t>
  </si>
  <si>
    <t>8638V</t>
  </si>
  <si>
    <t>Ribjek</t>
  </si>
  <si>
    <t>Levi pritok Gabrnice pri Bukošku, severnovzhodno od Brežic</t>
  </si>
  <si>
    <t>8035V</t>
  </si>
  <si>
    <t>Ribnica - vodotok</t>
  </si>
  <si>
    <t>Ponikalnica na Ribniškem polju z obsežnimi mokrotnimi površinami</t>
  </si>
  <si>
    <t>HIDR, GEOMORF, (ZOOL)</t>
  </si>
  <si>
    <t>Ribnik - dolina z izvirom</t>
  </si>
  <si>
    <t>Dolina s kraškim izvirom severno od vasi Godič pri Kamniku</t>
  </si>
  <si>
    <t>Ribniško jezerje</t>
  </si>
  <si>
    <t>Visoko barje z jezerci vzhodno od Jezerskega vrha na Pohorju</t>
  </si>
  <si>
    <t>BOT, EKOS, (HIDR), (GEOMORF)</t>
  </si>
  <si>
    <t>Ribšica - povirno močvirje</t>
  </si>
  <si>
    <t>Povirno močvirje Ribšica jugovzhodno od Mrzlega studenca na Pokljuki</t>
  </si>
  <si>
    <t>Rjavče - lipe pri cerkvi Matere Božje</t>
  </si>
  <si>
    <t>Štiri stare lipe pri cerkvi Matere Božje v Rjavčah</t>
  </si>
  <si>
    <t>Rjavo jezero</t>
  </si>
  <si>
    <t>Drugo Triglavsko jezero, ledeniško jezero v Dolini Triglavskih jezer</t>
  </si>
  <si>
    <t>Rodiška pečina</t>
  </si>
  <si>
    <t>Udornica severovzhodno od Hrpelj</t>
  </si>
  <si>
    <t>Rogarjev rovt - nahajališče narcis</t>
  </si>
  <si>
    <t>Nahajališče narcis na Rogarjevem rovtu v Karavankah</t>
  </si>
  <si>
    <t>Rogla - gozdovi na ovršnem delu</t>
  </si>
  <si>
    <t>Gozdovi na ovršnem delu Rogle</t>
  </si>
  <si>
    <t>Romihova divja hruška</t>
  </si>
  <si>
    <t>Divja hruška pri domačiji Romih zahodno od Dobja pri Planini</t>
  </si>
  <si>
    <t>Rosalnice - lipe</t>
  </si>
  <si>
    <t>Lipe pred cerkvami Pri Treh Farah v Rosalnicah</t>
  </si>
  <si>
    <t>Rovščica</t>
  </si>
  <si>
    <t>Potok Rovščica, desni pritok Radomlje z mokrotnimi travniki in poplavnim gozdom</t>
  </si>
  <si>
    <t>Rovtarica - potok</t>
  </si>
  <si>
    <t>Ponikalnica v Rovtarskih Žibršah z mokrotnimi površinami</t>
  </si>
  <si>
    <t>Rovtarske Žibrše - nahajališče fosilov</t>
  </si>
  <si>
    <t>Nahajališče triasnih (karnijskih) školjk v Rovtarskih Žibršah</t>
  </si>
  <si>
    <t>Rožca - nahajališče narcis</t>
  </si>
  <si>
    <t>Nahajališče narcis na južnih pobočjih Rožce v Karavankah</t>
  </si>
  <si>
    <t>Rožeška koliševka</t>
  </si>
  <si>
    <t>Udornica z mraziščnim smrekovim gozdom pri Podturnu</t>
  </si>
  <si>
    <t>Rožni dol - ponorni potok</t>
  </si>
  <si>
    <t>Ponorni potok z zajezitvijo v Rožnem dolu</t>
  </si>
  <si>
    <t>Rudniški potok</t>
  </si>
  <si>
    <t>Ponikalnica južno od Željn</t>
  </si>
  <si>
    <t>Ruta - drevored koprivovcev</t>
  </si>
  <si>
    <t>Drevored koprivovcev na griču Karolina, severozahodno od Ruš</t>
  </si>
  <si>
    <t>Sajevško polje</t>
  </si>
  <si>
    <t>Slepa dolina pri Sajevčah</t>
  </si>
  <si>
    <t>Sanguetera</t>
  </si>
  <si>
    <t>Jezerce na Strunjanskem potoku pri Strunjanu</t>
  </si>
  <si>
    <t>Sava - Tržiška Bistrica - sotočje</t>
  </si>
  <si>
    <t>Sotočje Save in Tržiške Bistrice s prodišči</t>
  </si>
  <si>
    <t>Sava Bohinjka - soteska pri Ribčevem Lazu</t>
  </si>
  <si>
    <t>Krajša prebojna soteska Save Bohinjke pri Ribčevem Lazu</t>
  </si>
  <si>
    <t>Savci - nahajališče močvirske logarice</t>
  </si>
  <si>
    <t>Nahajališče močvirske logarice (Fritillaria meleagris) na travnikih pri Savcih, severovzhodno od Ptuja</t>
  </si>
  <si>
    <t>422V</t>
  </si>
  <si>
    <t>Savinja - soteska pri Igli</t>
  </si>
  <si>
    <t>Soteska Savinje pri Igli</t>
  </si>
  <si>
    <t>269V</t>
  </si>
  <si>
    <t>Savinja s pritoki</t>
  </si>
  <si>
    <t>Levi pritok Save pri Zidanem Mostu</t>
  </si>
  <si>
    <t>Savrca</t>
  </si>
  <si>
    <t>Desni pritok Mirne zahodno od Mokronoga z večjim mokriščem v povirnem delu</t>
  </si>
  <si>
    <t>4309V</t>
  </si>
  <si>
    <t>Savske jame - najališče mineralov in fosilov</t>
  </si>
  <si>
    <t>Polimetalno rudišče ter nahajališče mineralov in paleozojskih fosilov severovzhodno od Planine pod Golico</t>
  </si>
  <si>
    <t>GEOL, ZOOL</t>
  </si>
  <si>
    <t>Sečovlje - Curto Pichetto</t>
  </si>
  <si>
    <t>Solna polja Sečoveljskih solin med kanaloma Curto in Pichetto</t>
  </si>
  <si>
    <t>Sečovlje - Ob rudniku</t>
  </si>
  <si>
    <t>Sladkovodno mokrišče s sestoji trstičja in šašja ob Sečoveljskih solinah</t>
  </si>
  <si>
    <t>Sečovlje - Stare soline</t>
  </si>
  <si>
    <t>Južni del solnih polj Sečoveljskih solin med kanalom Giassi in reko Dragonjo</t>
  </si>
  <si>
    <t>Sečovlje - Stojbe</t>
  </si>
  <si>
    <t>Habitat redkih in ogroženih vrst ptic in rimske belvalovke ob jugovzhodnem robu Sečoveljskih solin</t>
  </si>
  <si>
    <t>Sedelščak - soteska</t>
  </si>
  <si>
    <t>Soteska Sedelščaka, levega pritoka Kamniške Bistrice</t>
  </si>
  <si>
    <t>Selški potok</t>
  </si>
  <si>
    <t>Vodotok pri Ponikvi, desni pritok Šentviškega potoka</t>
  </si>
  <si>
    <t>Senica - sestoj tise na zahodnih in južnih pobočjih</t>
  </si>
  <si>
    <t>Sestoj tise na zahodnih in južnih pobočjih Senice nad Mostom na Soči</t>
  </si>
  <si>
    <t>Senožeče - Gabrče - nahajališče fosilov</t>
  </si>
  <si>
    <t>Kredna rudistna grebenska zaplata ("patch reef") ob cesti Senožeče - Gabrče</t>
  </si>
  <si>
    <t>Sevniščica</t>
  </si>
  <si>
    <t>Desni pritok Ločivnice s sotesko v izvirnem delu, severno od Poljan nad Škofjo Loko</t>
  </si>
  <si>
    <t>Sežana - stratigrafski profil</t>
  </si>
  <si>
    <t>Neprekinjen profil od Povirske do Sežanske formacije ob cesti Sežana – Vrhovlje.</t>
  </si>
  <si>
    <t>Silovec</t>
  </si>
  <si>
    <t>Južno pobočje Silovca s skalnimi osamelci in termofilno vegetacijo severno od Orešja na Bizeljskem</t>
  </si>
  <si>
    <t>Sinjevrški kal</t>
  </si>
  <si>
    <t>Vaški kal pri Sinjem vrhu v dolini reke Kolpe</t>
  </si>
  <si>
    <t>Sinji vrh - škraplje</t>
  </si>
  <si>
    <t>Globoke škraplje v spodnjejurskem apnencu pod sinjim vrhom na Trnovskem gozdu</t>
  </si>
  <si>
    <t>Sitež - suhi travnik</t>
  </si>
  <si>
    <t>Ekstenzivni suhi travnik na Sitežu, južno od Majšperka, jugozahodno od Ptuja</t>
  </si>
  <si>
    <t>Sivnica</t>
  </si>
  <si>
    <t>Ledeniški balvan v Kamniški Bistrici</t>
  </si>
  <si>
    <t>Skadulca</t>
  </si>
  <si>
    <t>Zatrepna dolina s kraškimi izviri Skadulce, desnega pritoka Velikega Obrha, pri Vrhniki pri Ložu</t>
  </si>
  <si>
    <t>7719V</t>
  </si>
  <si>
    <t>Skaručenska ravan</t>
  </si>
  <si>
    <t>Steljniki z ohranjenimi mokrišči med Šmarno goro, Starim gradom in Repenjskim hribom</t>
  </si>
  <si>
    <t>Slap pod Hudičevim žlebom</t>
  </si>
  <si>
    <t>Slap v spodnjem delu Prisojnikovega ostenja</t>
  </si>
  <si>
    <t>Slap pod Kopišči</t>
  </si>
  <si>
    <t>Poševni enokraki slap na manjšem potočku, ki pada v strugo Kamniške Bistrice, jugozahodno pod Kopišči</t>
  </si>
  <si>
    <t>Slap pod tunelom</t>
  </si>
  <si>
    <t>Slap pod Klemenškovo planino v Logarski dolini</t>
  </si>
  <si>
    <t>Slap pri Radečah</t>
  </si>
  <si>
    <t>Slap na Poharjevem grabnu, levem pritoku Save med Zidanim Mostom in Radečami</t>
  </si>
  <si>
    <t>3153V</t>
  </si>
  <si>
    <t>Slapenski potok s pritoki v zgornjem toku</t>
  </si>
  <si>
    <t>Del porečja Slapenskega potoka, levega pritoka Vipave pri Vipavi, lehnjakove tvorbe</t>
  </si>
  <si>
    <t>HIDR, GEOMORF, ZOOL, (GEOL)</t>
  </si>
  <si>
    <t>Slapišče pod Tilnikom</t>
  </si>
  <si>
    <t>Slapišče na desnem pritoku Idrijce pod vasjo Tilnik, nahajališče lehnjaka</t>
  </si>
  <si>
    <t>Slapišče v Tumfih</t>
  </si>
  <si>
    <t>Slapišče na Riherskem grabnu, desnem pritoku Lučnice v Podvolovljeku</t>
  </si>
  <si>
    <t>Slapova pod Zakronjem</t>
  </si>
  <si>
    <t>Slapova med Zakronijem in Spodnjim Pavlinovim Koglom v Logarski dolini</t>
  </si>
  <si>
    <t>Slatenski potok</t>
  </si>
  <si>
    <t>Desni pritok Krke vzhodno od Novega mesta s povirjem v Podgorju</t>
  </si>
  <si>
    <t>5939OP</t>
  </si>
  <si>
    <t>Slatina - nahajališče fosilov</t>
  </si>
  <si>
    <t>Nahajališče oligocenskih fosilov južno od Slatine</t>
  </si>
  <si>
    <t>Slatinske gomile</t>
  </si>
  <si>
    <t>Izvir mineralne vode severozahodno od Stavešincev, vzhodno od Benedikta v Slovenskih Goricah</t>
  </si>
  <si>
    <t>(GEOL), (HIDR), (GEOMORF), EKOS</t>
  </si>
  <si>
    <t>2081V</t>
  </si>
  <si>
    <t>Slatnica</t>
  </si>
  <si>
    <t>Levi pritok Soče pred Čezsočo, hudournik s slapovi in koriti</t>
  </si>
  <si>
    <t>286V</t>
  </si>
  <si>
    <t>Slavnik</t>
  </si>
  <si>
    <t>Vrh Slavnika s suhimi travišči</t>
  </si>
  <si>
    <t>Sleme - lipovec</t>
  </si>
  <si>
    <t>Lipovec na Slemenu, jugozahodno od Rakitne</t>
  </si>
  <si>
    <t>Sleme nad Tamarjem</t>
  </si>
  <si>
    <t>Nahajališče kamnin tamarske formacije in zamočvirjena uravnava z jezerci med Slemenovo špico in Mojstrovko</t>
  </si>
  <si>
    <t>Slivje - lipi pri cerkvi sv. Martina</t>
  </si>
  <si>
    <t>Lipi velikih dimenzij pri cerkvi sv. Martina v Slivju</t>
  </si>
  <si>
    <t>Slivje - slepa dolina</t>
  </si>
  <si>
    <t>Smolnik - drevored</t>
  </si>
  <si>
    <t>Drevored gladičije in črnega oreha na Smolniku, jugozahodno od Ruš</t>
  </si>
  <si>
    <t>289V</t>
  </si>
  <si>
    <t>Smrečje - mrazišče</t>
  </si>
  <si>
    <t>Mrazišče z vegetacijskim obratom v Trnovskem gozdu</t>
  </si>
  <si>
    <t>Smrečnik - izvir</t>
  </si>
  <si>
    <t>Obzidan izvir z lužo v Smrečniku na Kočevskem rogu</t>
  </si>
  <si>
    <t>Smrekovec - nahajališče kamnin</t>
  </si>
  <si>
    <t>Nahajališče magmatskih in piroklastičnih kamnin v izdankih ob cesti na severni strani Smrekovca</t>
  </si>
  <si>
    <t>Smuški studenec</t>
  </si>
  <si>
    <t>Izvir na južnem pobočju Smuka nad Semičem</t>
  </si>
  <si>
    <t>Soča - korita pod Miriščem</t>
  </si>
  <si>
    <t>Korita Soče pri Mostu na Soči</t>
  </si>
  <si>
    <t>Soča - korita pri Kršovcu</t>
  </si>
  <si>
    <t>Korita Soče pri Kršovcu</t>
  </si>
  <si>
    <t>Soča - korita v Kanalu</t>
  </si>
  <si>
    <t>Korita Soče v Kanalu</t>
  </si>
  <si>
    <t>Soča - slapovi in morena nad Logom</t>
  </si>
  <si>
    <t>Slapovi in čelna morena nad Logom v Trenti</t>
  </si>
  <si>
    <t>Soča - soteska med Srpenico in Kobaridom</t>
  </si>
  <si>
    <t>Soteska, ostanki podora, ledeniški balvani med Srpenico in Kobaridom</t>
  </si>
  <si>
    <t>Soča - tolmun Otona</t>
  </si>
  <si>
    <t>Tolmun s kamnito pregrado v strugi Soče, dolvodno od naselja Trnovo ob Soči</t>
  </si>
  <si>
    <t>Sopot - slap</t>
  </si>
  <si>
    <t>Slap na potoku Sopot, levem pritoku Ljubnice, na zahodnem pobočju Golt</t>
  </si>
  <si>
    <t>Sopota - soteska pri Velenju</t>
  </si>
  <si>
    <t>Soteska Sopote (Ljubele), pritoka Velenjskega jezera</t>
  </si>
  <si>
    <t>Sopotnica</t>
  </si>
  <si>
    <t>Potok Sopotnica s slapovi, levi pritok Soče nad vasjo Gabrje</t>
  </si>
  <si>
    <t>Sopotnik - izvir in nahajališče lehnjaka</t>
  </si>
  <si>
    <t>Izvir potoka Sopotnik, desnega pritoka Bele zahodno od vasi Podkraj, nahajališče lehnjaka</t>
  </si>
  <si>
    <t>3941V</t>
  </si>
  <si>
    <t>Soriška planina - nahajališče subalpinske flore</t>
  </si>
  <si>
    <t>Nahajališče subalpinske flore nad Soriško planino</t>
  </si>
  <si>
    <t>Sovink</t>
  </si>
  <si>
    <t>Slap in stena v povirju Ajbe, desnega pritoka Soče pod Ročinjem</t>
  </si>
  <si>
    <t>Sovpat</t>
  </si>
  <si>
    <t>Hudourni potok s povirjem na Gorjancih, desni pritok Klamferja pri Pangrč Grmu</t>
  </si>
  <si>
    <t>Sovra - korita pri Sopoti</t>
  </si>
  <si>
    <t>Korita Sovre pri Sopoti</t>
  </si>
  <si>
    <t>Spodmol pod tunelom</t>
  </si>
  <si>
    <t>Spodmol v Logarski dolini</t>
  </si>
  <si>
    <t>Spodmol z vodnjakom</t>
  </si>
  <si>
    <t>Spodmol s kraškim izvirom na Slavinskem ravniku južno od vasi Orehek</t>
  </si>
  <si>
    <t>Spodnja Radovna - grbinasti travniki</t>
  </si>
  <si>
    <t>Značilni grbinasti travniki v dolini Radovne</t>
  </si>
  <si>
    <t>Spodnje Jezersko - nahajališče devonskega apnenca</t>
  </si>
  <si>
    <t>Izdanki ostankov devonskih apnenčevih čeri v ozki tesni severozahodno od Spodnjega Jezerskega</t>
  </si>
  <si>
    <t>Spodnje Jezersko - nahajališče lehnjaka z lehnjakotvornim izvirom</t>
  </si>
  <si>
    <t>Obsežno nahajališče lehnjaka in lehnjakov izvir na Spodnjem Jezerskem</t>
  </si>
  <si>
    <t>GEOL, (HIDR)</t>
  </si>
  <si>
    <t>Spodnje Laže - jelševje</t>
  </si>
  <si>
    <t>Sestoj črne jelše na desnem bregu Dravinje, jugovzhodno od Zbelovega</t>
  </si>
  <si>
    <t>4725V</t>
  </si>
  <si>
    <t>Spodnje Lome - Podjesen - kras</t>
  </si>
  <si>
    <t>Zakriti kras s kraškimi oblikami, nastalimi s spiranjem manj prepustnega pokrova v zakrasele apnence v podlagi</t>
  </si>
  <si>
    <t>Spodnji Kašelj - bukvi</t>
  </si>
  <si>
    <t>Bukvi pri Spodnjem Kašlju</t>
  </si>
  <si>
    <t>Spodnji Log - izvir in mlaka</t>
  </si>
  <si>
    <t>Izvir z zajetjem in mlaka jugovzhodno od vasi Spodnji Log</t>
  </si>
  <si>
    <t>Spodnji Martuljkov slap</t>
  </si>
  <si>
    <t>Slap na Martuljku, desnem pritoku Save Dolinke</t>
  </si>
  <si>
    <t>Spodnji Velovlek - gozd</t>
  </si>
  <si>
    <t>Gozd doba in belega gabra v Spodnjem Velovleku, severovzhodno od Ptuja</t>
  </si>
  <si>
    <t>Spodnji Velovlek - nižinski gozd in travniki</t>
  </si>
  <si>
    <t>Habitat ogroženih živalskih in rastlinskih vrst zahodno od Spodnjega Velovleka, severno od Ptuja</t>
  </si>
  <si>
    <t>Sredgorska luža</t>
  </si>
  <si>
    <t>Gozdna luža severozahodno od Sredgore v osrednjem delu Kočevskega roga</t>
  </si>
  <si>
    <t>Srednja Radovna - grbinasti travniki 2</t>
  </si>
  <si>
    <t>Srednji Radenci - drevored</t>
  </si>
  <si>
    <t>Hruškov drevored ob Kolpi v Srednjih Radencih</t>
  </si>
  <si>
    <t>Srednji vrh - brest nad Hlebanjem</t>
  </si>
  <si>
    <t>Gorski brest izjemnih dimenzij nad domačijo Hlebanjevih severno od Srednjega vrha</t>
  </si>
  <si>
    <t>Srmin</t>
  </si>
  <si>
    <t>Flišni grič na obalni ravnici Bonifika</t>
  </si>
  <si>
    <t>Srnca - Korita</t>
  </si>
  <si>
    <t>Korita Srnce, desnega pritoka Glijuna, zahodno od Plužne</t>
  </si>
  <si>
    <t>Sromljica</t>
  </si>
  <si>
    <t>Desni pritok Gabrnice s povirjem na Orlici</t>
  </si>
  <si>
    <t>Sršenov log</t>
  </si>
  <si>
    <t>Mestni gozdni park ob Ščavnici v Ljutomeru</t>
  </si>
  <si>
    <t>ZOOL, ONV</t>
  </si>
  <si>
    <t>Stara Fužina - morena</t>
  </si>
  <si>
    <t>Čelna morena bohinjskega ledenika pri Stari Fužini</t>
  </si>
  <si>
    <t>Stara struga - vez</t>
  </si>
  <si>
    <t>Vez izjemnih dimenzij vzhodno od Radencev</t>
  </si>
  <si>
    <t>Stari Grad - gramoznica</t>
  </si>
  <si>
    <t>Sekundarni vodni biotop z velikim biodiverzitetnim pomenom jugovzhodno od Krškega</t>
  </si>
  <si>
    <t>4290OP</t>
  </si>
  <si>
    <t>Stari grad v Celju - nahajališče fosilov</t>
  </si>
  <si>
    <t>Nahajališče triasnih fosilov na Starem gradu v Celju</t>
  </si>
  <si>
    <t>Starše - gabrov drevored</t>
  </si>
  <si>
    <t>Drevored navadnega gabra v Staršah, severozahodno od Ptuja</t>
  </si>
  <si>
    <t>Stevnik - badlands</t>
  </si>
  <si>
    <t>Razgaljeni triasni rdečkasti peščenjaki in glinavci, intenzivni erozijski procesi na južnem pobočju Stevnika, severovzhodno od Cerknice</t>
  </si>
  <si>
    <t>Stobe</t>
  </si>
  <si>
    <t>Jama z občasnim tokom</t>
  </si>
  <si>
    <t>Stodrež</t>
  </si>
  <si>
    <t>Desni pritok Dravinje vzhodno od Makol, vzhodno od Poljčan</t>
  </si>
  <si>
    <t>Stopinec</t>
  </si>
  <si>
    <t>Izvir jugozahodno od Kvasice pri Črnomlju</t>
  </si>
  <si>
    <t>Stopnik - vulkanske kamnine</t>
  </si>
  <si>
    <t>Bazaltne lave v cestnem useku v Stopniku, v dolini Idrijce, pod Šebreljami</t>
  </si>
  <si>
    <t>Stopno - hruška</t>
  </si>
  <si>
    <t>Mogočna hruška v vasi Stopno</t>
  </si>
  <si>
    <t>Strajanov breg</t>
  </si>
  <si>
    <t>Dolina zgornjega toka potoka Strajanov breg z mokrišči pri Dreniku, rastišča Loeselove grezovke (Liparis loeselii)</t>
  </si>
  <si>
    <t>Strane - tisi</t>
  </si>
  <si>
    <t>Tisovec in tisa izjemnih dimenzij v Stranah pod Nanosom</t>
  </si>
  <si>
    <t>Stranska vas - vrbe</t>
  </si>
  <si>
    <t>Debele, osamele vrbe ob Stranskem grabnu, severovzhodno od Dobrove</t>
  </si>
  <si>
    <t>Stranske ponikve</t>
  </si>
  <si>
    <t>Slepa dolina pri Stranah</t>
  </si>
  <si>
    <t>GEOMORF, (HIDR), (GEOMORFP), EKOS</t>
  </si>
  <si>
    <t>Stražišče - nahajališče fosilov</t>
  </si>
  <si>
    <t>Nahajališče jurskih (liasnih) litiotidnih školjk na hribu Stražišče vzhodno od Gorenjega Jezera</t>
  </si>
  <si>
    <t>Strejaci - nahajališče močvirske logarice</t>
  </si>
  <si>
    <t>Nahajališče močvirske logarice (Fritillaria meleagris) v Strejacih, vzhodno od Ptuja</t>
  </si>
  <si>
    <t>Strelišče - izvir</t>
  </si>
  <si>
    <t>Kraški izvir desnega pritoka Rinže pri Dolgi vasi</t>
  </si>
  <si>
    <t>Streliški izvir</t>
  </si>
  <si>
    <t>Struga</t>
  </si>
  <si>
    <t>Levi pritok Močnika pod Brežicami s tokom v nekdanji strugi reke Save</t>
  </si>
  <si>
    <t>Strunjan - Portorož - drevored</t>
  </si>
  <si>
    <t>Drevored pinij med Strunjanom in Portorožem</t>
  </si>
  <si>
    <t>Strunjan - rt</t>
  </si>
  <si>
    <t>Rt in obalno morje pri Strunjanu</t>
  </si>
  <si>
    <t>Strunjan - Stjuža</t>
  </si>
  <si>
    <t>Morska laguna v Strunjanu</t>
  </si>
  <si>
    <t>Strunjanske soline</t>
  </si>
  <si>
    <t>Soline na naplavinah potoka Roja v Strunjanu</t>
  </si>
  <si>
    <t>EKOS, GEOL, GEOMORF</t>
  </si>
  <si>
    <t>306V</t>
  </si>
  <si>
    <t>Strunjanski klif z morjem</t>
  </si>
  <si>
    <t>Flišni klif in obalno morje med Strunjanskim in Simonovim zalivom</t>
  </si>
  <si>
    <t>GEOMORF, GEOL, EKOS, BOT, ZOOL, HIDR</t>
  </si>
  <si>
    <t>Stružnica</t>
  </si>
  <si>
    <t>Termofilni gozd z mediteranskimi rastlinskimi vrstami na vzhodnem delu Kuželjske stene nad Kolpo</t>
  </si>
  <si>
    <t>Stržen</t>
  </si>
  <si>
    <t>Vodotok na Cerkniškem polju</t>
  </si>
  <si>
    <t>Studena</t>
  </si>
  <si>
    <t>Desni pritok Krke v Kostanjevici na Krki z izrazitim zatrepom</t>
  </si>
  <si>
    <t>HIDR, EKOS, (GEOMORF), (ZOOL), (GEOMORFP)</t>
  </si>
  <si>
    <t>Suha</t>
  </si>
  <si>
    <t>Levi pritok Sore z izvirom v Škofjeloškem hribovju z meandri na Sorškem polju</t>
  </si>
  <si>
    <t>Suha - soteska</t>
  </si>
  <si>
    <t>Soteska potoka Suha, levega pritoka Rečice, na južnem pobočju planote Golte</t>
  </si>
  <si>
    <t>Suhadole - mokrišče</t>
  </si>
  <si>
    <t>Mokrišče s šaševjem in jelševjem ter zavarovanimi vrstami dvoživk jugozahodno od Suhadol</t>
  </si>
  <si>
    <t>Suhadolski potok</t>
  </si>
  <si>
    <t>Desni pritok Gabrnice južno od Pavlove vasi</t>
  </si>
  <si>
    <t>Suhorec</t>
  </si>
  <si>
    <t>Močan bruhalnik v Suhorju pri Dolenjskih Toplicah</t>
  </si>
  <si>
    <t>Supot - slap in nahajališče venerinih laskov</t>
  </si>
  <si>
    <t>Slap in nahajališče venerinih laskov na Supotu, desnem pritoku Dragonje</t>
  </si>
  <si>
    <t>Sušak - drevje pri cerkvi sv. Ivana</t>
  </si>
  <si>
    <t>Stara drevesa pri cerkvi sv. Ivana v Sušaku</t>
  </si>
  <si>
    <t>Sušica</t>
  </si>
  <si>
    <t>Levi pritok Reke s povirjem v severozahodnem delu Brkinov</t>
  </si>
  <si>
    <t>Presihajoč kraški potok z izviri jugovzhodno od Dolenjskih Toplic</t>
  </si>
  <si>
    <t>Potok nad desnim bregom Savinje v Logarski dolini</t>
  </si>
  <si>
    <t>Sv. Ana - nahajališče mineralov</t>
  </si>
  <si>
    <t>Opuščeni rudnik cinabarita v Podljubelju</t>
  </si>
  <si>
    <t>3447V</t>
  </si>
  <si>
    <t>Sv. Danijel - hrib</t>
  </si>
  <si>
    <t>Dominanten hrib severovzhodno od Nove Gorice s stratifrafskim profilom</t>
  </si>
  <si>
    <t>Sveti Štefan - stena</t>
  </si>
  <si>
    <t>Izdanek eocenskega apnenca v dolini Dragonje s prepadno steno, nahajališče evmediteranske flore</t>
  </si>
  <si>
    <t>BOT, EKOS, GEOMORF, GEOL</t>
  </si>
  <si>
    <t>Sveti Urh - lipe</t>
  </si>
  <si>
    <t>Vetrni pas lip pri cerkvi sv. Urha na Strojni, severozahodno od Prevalj</t>
  </si>
  <si>
    <t>Sveti Vid - mokrotna dolina</t>
  </si>
  <si>
    <t>Mokrotna dolina ob desnem pritoku Zale s fragmenti nizkega barja, severozahodno od naselja Sveti Vid</t>
  </si>
  <si>
    <t>Šentgotard - lipi pri cerkvi sv. Gotarda</t>
  </si>
  <si>
    <t>Lipi pri cerkvi sv. Gotarda v Šentgotardu</t>
  </si>
  <si>
    <t>Šentvid pri Stični - gozdni otok</t>
  </si>
  <si>
    <t>Gozdni otok med Šentvidom pri Stični in Šentpavlom na Dolenjskem</t>
  </si>
  <si>
    <t>Šica - potok</t>
  </si>
  <si>
    <t>Presihajoč kraški potok z nizom bruhalnikov pri Stavči vasi ob reki Krki</t>
  </si>
  <si>
    <t>Šijec</t>
  </si>
  <si>
    <t>Visoko barje zahodno od ceste Koprivnik - Pokljuka severozahodno od Golega vrha na Pokljuki</t>
  </si>
  <si>
    <t>EKOS, BOT, ZOOL, GEOL</t>
  </si>
  <si>
    <t>4452OP</t>
  </si>
  <si>
    <t>Široka polica - nahajališče boksita in oligocenskih fosilov</t>
  </si>
  <si>
    <t>Nahajališče boksita in oligocenskih fosilov na Rudnici v Bohinju</t>
  </si>
  <si>
    <t>Škala</t>
  </si>
  <si>
    <t>Skalni samotar zahodno od vasi Planinca na Krimu</t>
  </si>
  <si>
    <t>Škofljek</t>
  </si>
  <si>
    <t>Mokrišče med Petrinjem in Prešnico</t>
  </si>
  <si>
    <t>Škrabarca - gozd</t>
  </si>
  <si>
    <t>Gozd na Škrabarci, zahodno od Rogle na Pohorju, severozahodno od Slovenske Bistrice</t>
  </si>
  <si>
    <t>Škratova glava</t>
  </si>
  <si>
    <t>Skalni osamelec na južnem pobočju Kopitnika nad Velikim Širjem</t>
  </si>
  <si>
    <t>Škratovka - izviri</t>
  </si>
  <si>
    <t>Območje občasnih izvirov Škratovke z občasno izvirno jamo Škratovka na južnem robu Planinskega polja</t>
  </si>
  <si>
    <t>HIDR, (GEOMORFP)</t>
  </si>
  <si>
    <t>Škrjanški studenec</t>
  </si>
  <si>
    <t>Desni pritok Krke jugozahodno od Novega mesta</t>
  </si>
  <si>
    <t>Škrline - slap na Rokavi</t>
  </si>
  <si>
    <t>Slap na Rokavi, desnem pritoku Dragonje</t>
  </si>
  <si>
    <t>Škrljevo - kal</t>
  </si>
  <si>
    <t>Večji kal pod gradom Škrljevo</t>
  </si>
  <si>
    <t>Škufče - nizko barje</t>
  </si>
  <si>
    <t>Nizko barje in trstičje pri naselju Škufče na Bloški planoti</t>
  </si>
  <si>
    <t>Šmarna gora - nahajališče narcis</t>
  </si>
  <si>
    <t>Nahajališče narcis na Šmarni gori</t>
  </si>
  <si>
    <t>Šmarski potok</t>
  </si>
  <si>
    <t>Desni pritok Mestinjščice vzhodno od Šmarij pri Jelšah</t>
  </si>
  <si>
    <t>Šmečec</t>
  </si>
  <si>
    <t>Stalen izvir severno od Hinj</t>
  </si>
  <si>
    <t>Šmihelske ponikve</t>
  </si>
  <si>
    <t>Slepa dolina s ponorno jamo pri Šmihelu pod Nanosom</t>
  </si>
  <si>
    <t>GEOMORF, (HIDR), EKOS, (GEOMORFP)</t>
  </si>
  <si>
    <t>Šmohor - lipe</t>
  </si>
  <si>
    <t>Lipe pri cerkvi sv. Mohorja na Šmohorju</t>
  </si>
  <si>
    <t>Šobčev bajer - močvirje jugovzhodno od bajerja</t>
  </si>
  <si>
    <t>Povirno močvirje jugovzhodno od Šobčevega bajerja</t>
  </si>
  <si>
    <t>HIDR, EKOS, BOT</t>
  </si>
  <si>
    <t>Šodergraben - osameli kras</t>
  </si>
  <si>
    <t>Območje osamelega krasa v Šodergrabnu, jugozahodno od Makol</t>
  </si>
  <si>
    <t>GEOMORF, EKOS, (GEOMORFP)</t>
  </si>
  <si>
    <t>Šoštarjeve lipe</t>
  </si>
  <si>
    <t>Lipe pri Šoštarju v Davči</t>
  </si>
  <si>
    <t>Španov vrh - nahajališče narcis</t>
  </si>
  <si>
    <t>Nahajališče narcis na Španovem vrhu v Karavankah</t>
  </si>
  <si>
    <t>Španov vrh - nahajališče narcis 4</t>
  </si>
  <si>
    <t>Španov vrh - nahajališče narcis 5</t>
  </si>
  <si>
    <t>Špičasta peč</t>
  </si>
  <si>
    <t>Zanimiva skalnata igla sredi pobočja nad Hrušico v Karavankah</t>
  </si>
  <si>
    <t>Špitalič - nahajališče fosilov</t>
  </si>
  <si>
    <t>Nahajališče lupin in odtisov različnih miocenskih (badenijskih) školjk ter dobro ohranjeni primerki rodoidov jugovzhodno od Šptaliča</t>
  </si>
  <si>
    <t>Štatenberg - mokrotni travniki</t>
  </si>
  <si>
    <t>Habitat ogroženih živalskih in rastlinskih vrst ter pestrih habitatnih tipov v poplavnem območju Dravinje, vzhodno od gradu Štatenberg med Majšperkom in Poljčanami</t>
  </si>
  <si>
    <t>Štatenberg - mrtvica 2</t>
  </si>
  <si>
    <t>Mrtvica ob Dravinji v Štatenbergu, vzhodno od Poljčan</t>
  </si>
  <si>
    <t>Štatenberško borovje</t>
  </si>
  <si>
    <t>Barjanski kompleks južno od Treh žebljev na Pohorju, severozahodno od Slovenske Bistrice</t>
  </si>
  <si>
    <t>Štenge</t>
  </si>
  <si>
    <t>Greben s skalnimi čermi v Strmcu nad Dobrno</t>
  </si>
  <si>
    <t>Štenge - terciarni vršaj z megabloki apnenca</t>
  </si>
  <si>
    <t>Terciarni vršaj z megabloki apnenca na Štengah, jugozahodno od Mežice</t>
  </si>
  <si>
    <t>Štepčeva žrela</t>
  </si>
  <si>
    <t>Štiblerjev vrh - gozd</t>
  </si>
  <si>
    <t>Gozdni rezervat na pobočju med reko Dravo in Štiblerjevim vrhom, severovzhodno od Lovrenca na Pohorju</t>
  </si>
  <si>
    <t>Štiblerjeve duglazije 1</t>
  </si>
  <si>
    <t>Skupina duglazij na Štiblerjevem nosu, severno od Lovrenca na Pohorju</t>
  </si>
  <si>
    <t>Štiblerjeve duglazije 2</t>
  </si>
  <si>
    <t>Skupina duglazij na Štiblerjevem nosu, severovzhodno od Lovrenca na Pohorju</t>
  </si>
  <si>
    <t>Štravberk - ponikalnica</t>
  </si>
  <si>
    <t>Ponikalnica južno od Štravberka</t>
  </si>
  <si>
    <t>Štritovsko jezero</t>
  </si>
  <si>
    <t>Z vodo zalita glinokopna kotanja pri naselju Štrit severno od Krakovskega gozda</t>
  </si>
  <si>
    <t>Šturmov graben</t>
  </si>
  <si>
    <t>Levi pritok Drave, severozahodno od Selnice ob Dravi</t>
  </si>
  <si>
    <t>Šulerjeve hruške</t>
  </si>
  <si>
    <t>Enoredni drevored starih hrušk pri domačiji Šuler v Selah, zahodno od Slovenj Gradca</t>
  </si>
  <si>
    <t>Šum v Vintgarju</t>
  </si>
  <si>
    <t>Slap na reki Radovni na vzhodnem koncu Blejskega Vintgarja</t>
  </si>
  <si>
    <t>Šupca - nahajališče triasnih školjk</t>
  </si>
  <si>
    <t>Nahajališče triasnih školjk v cestnem useku ceste Vršič - Trenta v Šupci, fosilna združba daonel</t>
  </si>
  <si>
    <t>Šurcova lipa</t>
  </si>
  <si>
    <t>Lipa pri domačiji Šurc v Frajhajmu, severovzhodno od Slovenske Bistrice</t>
  </si>
  <si>
    <t>Šuštarica - nahajališče apnencev s fosili</t>
  </si>
  <si>
    <t>Nahajališče eocenskih apnencev s fosili na Šuštarici pri Makolah, vzhodno od Poljčan</t>
  </si>
  <si>
    <t>Tabor - skalni možje</t>
  </si>
  <si>
    <t>Skalni osamelci na Taboru južno od Planinske vasi pri Trbovljah</t>
  </si>
  <si>
    <t>Taborska stena</t>
  </si>
  <si>
    <t>Stena nad dolino Čabranke</t>
  </si>
  <si>
    <t>GEOMORF, BOT, ZOOL, (GEOMORFP)</t>
  </si>
  <si>
    <t>1621V</t>
  </si>
  <si>
    <t>Tamar</t>
  </si>
  <si>
    <t>Ledeniška dolina Tamar pod Jalovcem s profilom tamarske formacije</t>
  </si>
  <si>
    <t>GEOMORF, GEOL, (HIDR)</t>
  </si>
  <si>
    <t>Tavžič - gozd</t>
  </si>
  <si>
    <t>Gozd pod domačijo Tavžič na Lehnu, vzhodno od Ribnice na Pohorju</t>
  </si>
  <si>
    <t>Tbin - soteska</t>
  </si>
  <si>
    <t>Soteska Tbina, desnega pritoka Soče, jugozahodno od naselja Kamno</t>
  </si>
  <si>
    <t>8538V</t>
  </si>
  <si>
    <t>Temenica</t>
  </si>
  <si>
    <t>Reka Temenica od izvira do izliva v Krko</t>
  </si>
  <si>
    <t>HIDR, EKOS, (GEOMORF), (GEOMORFP)</t>
  </si>
  <si>
    <t>Težka voda</t>
  </si>
  <si>
    <t>Desni pritok Krke z močnimi kraškimi izviri pri Stopičah v vznožju Gorjancev</t>
  </si>
  <si>
    <t>Tiho jezero</t>
  </si>
  <si>
    <t>Jezero na Pohorju, južno od Lovrenca na Pohorju</t>
  </si>
  <si>
    <t>Tinetov ponor</t>
  </si>
  <si>
    <t>Tolminka - korita</t>
  </si>
  <si>
    <t>Korita Tolminke pred sotočjem z Zadlaščico</t>
  </si>
  <si>
    <t>Tolminska korita - termalni izvir</t>
  </si>
  <si>
    <t>Termalni izvir ob levem bregu Tolminke v Tolminskih koritih, pri Zatolminu</t>
  </si>
  <si>
    <t>Tolminske Ravne - češnja</t>
  </si>
  <si>
    <t>Češnja v Tolminskih Ravnah</t>
  </si>
  <si>
    <t>Tolminske Ravne - kamnine Slovenskega bazena</t>
  </si>
  <si>
    <t>Profili kamnin Slovenskega bazena pod Tolminskimi Ravnami</t>
  </si>
  <si>
    <t>Tolsti vrh - nahajališče mineralov</t>
  </si>
  <si>
    <t>Nahajališče šorlita na Tolstem vrhu pri Ravnah na Koroškem</t>
  </si>
  <si>
    <t>Tominčev studenec</t>
  </si>
  <si>
    <t>Vodnat kraški izvir na desnem bregu Krke pod mlinom v Podgozdu</t>
  </si>
  <si>
    <t>Tonf</t>
  </si>
  <si>
    <t>Mlaka v Selu pri Bledu</t>
  </si>
  <si>
    <t>Topla - nahajališče mineralov</t>
  </si>
  <si>
    <t>Nahajališče rudnih mineralov v sedimentnem profilu v rudniku Topla v dolini Tople, zahodno od Črne na Koroškem</t>
  </si>
  <si>
    <t>Topli potok z Obrhom</t>
  </si>
  <si>
    <t>Levi pritok Kolpe s pritokom Obrhom, zahodno od Fare</t>
  </si>
  <si>
    <t>Toplica pri Hotavljah</t>
  </si>
  <si>
    <t>Hipotermalni izvir ob potoku Kopačnica v Toplicah pri Hotavljah</t>
  </si>
  <si>
    <t>HIDR, GEOL, ZOOL</t>
  </si>
  <si>
    <t>Topol - rastišče bodike</t>
  </si>
  <si>
    <t>Rastišče bodike vzhodno od Topola na Bloški planoti</t>
  </si>
  <si>
    <t>Tratnikova lipa</t>
  </si>
  <si>
    <t>Stara lipa pred hišo št. 18 v Žagoliču pri Colu</t>
  </si>
  <si>
    <t>Trebče pri Črnem vrhu - tektonski stik</t>
  </si>
  <si>
    <t>Tektonski stik narivne zgradbe v opuščenem kamnolomu Trebče</t>
  </si>
  <si>
    <t>Trebeše - puč</t>
  </si>
  <si>
    <t>Kal v Trebešah</t>
  </si>
  <si>
    <t>Trebeše - slap na Stranici</t>
  </si>
  <si>
    <t>Slap v flišu na Stranici pod Trebešami</t>
  </si>
  <si>
    <t>Trebnik - vodotok</t>
  </si>
  <si>
    <t>Levi pritok Trnavice s povirjem pod Dobrovljami</t>
  </si>
  <si>
    <t>Treseljček - izvir</t>
  </si>
  <si>
    <t>Bruhalnik ob Težki vodi pri Stopičah</t>
  </si>
  <si>
    <t>Triglavski ledenik</t>
  </si>
  <si>
    <t>Ostanki ledenika pod Triglavom</t>
  </si>
  <si>
    <t>Trije žeblji - gozd</t>
  </si>
  <si>
    <t>Gozd na bojišču Pohorskega bataljona na Treh žebljih na Pohorju</t>
  </si>
  <si>
    <t>Trnava</t>
  </si>
  <si>
    <t>Levi pritok Savinje z izvirom na jugovzhodnem pobočju planote Golte</t>
  </si>
  <si>
    <t>Trnavica</t>
  </si>
  <si>
    <t>Potok pod Žovneškim jezerom, levi pritok Bolske</t>
  </si>
  <si>
    <t>Trnski izviri</t>
  </si>
  <si>
    <t>Občasni kraški izviri pri naselju Trnje v Pivški kotlini</t>
  </si>
  <si>
    <t>Trovtnarska raven</t>
  </si>
  <si>
    <t>Podolje med Škratovšem in Korpcijo na Vojskem</t>
  </si>
  <si>
    <t>Trstenik</t>
  </si>
  <si>
    <t>Močvirje v Krakovskem gozdu</t>
  </si>
  <si>
    <t>Trsteniščica</t>
  </si>
  <si>
    <t>Zatrepna dolina levega pritoka Višnjice z mokrotnimi površinami, severovzhodno od Višnje Gore</t>
  </si>
  <si>
    <t>Trška Gora - lipe</t>
  </si>
  <si>
    <t>Skupina lip pri cerkvi sv. Marije na Trški Gori, med njimi najdebelejše na Dolenjskem</t>
  </si>
  <si>
    <t>Tržiščica</t>
  </si>
  <si>
    <t>Ponikalnica severno od Žlebiča z obrežnimi mokrišči</t>
  </si>
  <si>
    <t>326V</t>
  </si>
  <si>
    <t>Tržiška Bistrica s pritoki</t>
  </si>
  <si>
    <t>Levi pritok Save pod Karavankami s pritoki Košutnik, Zali potok, Dovžanka, Kališnik, Stegovnik, Lomščica</t>
  </si>
  <si>
    <t>4447V</t>
  </si>
  <si>
    <t>Tunjščica - dolina</t>
  </si>
  <si>
    <t>Naravno ohranjena dolina Tunjščica in potok Tunjščica s poplavnimi ravnicami ter nahajališčem miocenskih školjk, polžev, rakovic</t>
  </si>
  <si>
    <t>HIDR, GEOL, EKOS, (GEOMORF)</t>
  </si>
  <si>
    <t>Turnišče - nahajališče močvirske logarice</t>
  </si>
  <si>
    <t>Nahajališče močvirske logarice (Fritillaria meleagris) na mokrotnem ekstenzivnem travniku ob Mali Ledavi pri Turnišču, jugovzhodno od Murske sobote</t>
  </si>
  <si>
    <t>Turnovka - barje</t>
  </si>
  <si>
    <t>Barje jugozahodno od vrha Velikega Travnika</t>
  </si>
  <si>
    <t>Tuštanj - platana</t>
  </si>
  <si>
    <t>Večja vitalna platana pri gradu Tuštanj</t>
  </si>
  <si>
    <t>1878V</t>
  </si>
  <si>
    <t>Udin boršt - osameli kras</t>
  </si>
  <si>
    <t>Osameli kras na konglomeratu savskih teras v Udin borštu</t>
  </si>
  <si>
    <t>GEOMORF, (GEOMORFP), (GEOL)</t>
  </si>
  <si>
    <t>Ukanška Suha</t>
  </si>
  <si>
    <t>Slikovit gorski potok s slapovi, slapiči in drasljami, desni pritok Savice pred Ukancem</t>
  </si>
  <si>
    <t>V Klamah - korita in požiralnik</t>
  </si>
  <si>
    <t>Korita in požiralnik v strugi Kanomljice, levega pritoka Idrijce v Spodnji Idriji</t>
  </si>
  <si>
    <t>V Košenici - slatinski izvir</t>
  </si>
  <si>
    <t>Izvir s slatinskim priokusom severno od Zagrada</t>
  </si>
  <si>
    <t>V produ</t>
  </si>
  <si>
    <t>Mokrišče in travniki ob Ljubljanici pri Zgornjem Kašlju, habitat redkih ogroženih rastlinskih in živalskih vrst</t>
  </si>
  <si>
    <t>Valenčevka</t>
  </si>
  <si>
    <t>Varoš - mokrotni travniki</t>
  </si>
  <si>
    <t>Habitat ogroženih živalskih in rastlinskih vrst ter pestrih habitatnih tipov v poplavnem območju Dravinje, severno od vasi Varoš med Majšperkom in Poljčanami</t>
  </si>
  <si>
    <t>Varoš - mrtvica 2</t>
  </si>
  <si>
    <t>Mrtvica ob Dravinji v Varošu, vzhodno od Poljčan</t>
  </si>
  <si>
    <t>Varoš - mrtvica 3</t>
  </si>
  <si>
    <t>Varpolje - lipa</t>
  </si>
  <si>
    <t>Vaška lipa v Varpolju</t>
  </si>
  <si>
    <t>Vatovlje - lipi pri cerkvi sv. Jurija</t>
  </si>
  <si>
    <t>Stari lipi pri cerkvi sv. Jurija v Vatovljah</t>
  </si>
  <si>
    <t>Velika Drnovica</t>
  </si>
  <si>
    <t>Velika udornica v zaledju izvirov Ljubljanice</t>
  </si>
  <si>
    <t>Velika in Mala Kocija</t>
  </si>
  <si>
    <t>Mrtvi rokav Mure na obrobju Doljne Bistrice, severovzhodno od Ljutomera</t>
  </si>
  <si>
    <t>BOT, EKOS, ZOOL, HIDR</t>
  </si>
  <si>
    <t>Velika korita Soče</t>
  </si>
  <si>
    <t>Korita Soče pri vasi Soča</t>
  </si>
  <si>
    <t>Velika Krka</t>
  </si>
  <si>
    <t>Velika Krka s pritokoma Adrijanski in Peskovski potok</t>
  </si>
  <si>
    <t>EKOS, HIDR, ZOOL</t>
  </si>
  <si>
    <t>Velika ledena jama v Paradani</t>
  </si>
  <si>
    <t>Ledeniško kraška globel z vegetacijskim obratom na Trnovskem gozdu</t>
  </si>
  <si>
    <t>GEOMORF, EKOS, ZOOL, BOT, (GEOMORFP)</t>
  </si>
  <si>
    <t>Velika Padežnica - mrazišče</t>
  </si>
  <si>
    <t>Velika Pišnica</t>
  </si>
  <si>
    <t>Desni pritok Save Dolinke v Kranjski Gori</t>
  </si>
  <si>
    <t>7408V</t>
  </si>
  <si>
    <t>Velika Polana - mokrotni travniki in logi</t>
  </si>
  <si>
    <t>Habitat ogroženih rastlinskih in živalskih vrst na obsežnem območju mokrotnih ekstenzivnih travnikov, mejic in logov južno od Velike Polane</t>
  </si>
  <si>
    <t>Velika Slevica - lipe pri cerkvi</t>
  </si>
  <si>
    <t>Tri lipe pri cerkvi Marije Kraljice angelov na Veliki Slevici, jugozahodno od Velikih Lašč</t>
  </si>
  <si>
    <t>Velike Brusnice - rastišče rumenega sleča</t>
  </si>
  <si>
    <t>Disjunktno rastišče rumenega sleča južno od Velikih Brusnic pod Gorjanci</t>
  </si>
  <si>
    <t>Velike Loče - slepa dolina</t>
  </si>
  <si>
    <t>Slepa dolina in ponikve južno od naselja Velike Loče, na kontaktnem krasu Matarskega podolja</t>
  </si>
  <si>
    <t>GEOMORF, (HIDR), EKOS</t>
  </si>
  <si>
    <t>Veliki Bršljanovec</t>
  </si>
  <si>
    <t>Dobro ohranjen ostanek bukovo - jelovega gozda na Hrušici (gozdni rezervat)</t>
  </si>
  <si>
    <t>Veliki Kamen - tepka</t>
  </si>
  <si>
    <t>Tepka ob cesti pri Velikem Kamnu, severovzhodno od Senovega</t>
  </si>
  <si>
    <t>Veliki Kamojstrnik</t>
  </si>
  <si>
    <t>Udornica s skalnatim robom pod strmimi pobočji Javornikov v zaledju Jamskega zaliva</t>
  </si>
  <si>
    <t>Veliki Nerajec - peskokop</t>
  </si>
  <si>
    <t>Z vodo zalit opuščen peskokop severno od vasi Veliki Nerajec</t>
  </si>
  <si>
    <t>Veliki Pomočnjak</t>
  </si>
  <si>
    <t>Ledeniško - kraška globel z mraziščem na Snežniku</t>
  </si>
  <si>
    <t>Veliki Predaselj - korita</t>
  </si>
  <si>
    <t>Veliki Šumik</t>
  </si>
  <si>
    <t>BOT, GEOMORF, HIDR</t>
  </si>
  <si>
    <t>Veliko Blejsko barje</t>
  </si>
  <si>
    <t>Visoko barje vzhodno od ceste Koprivnik - Pokljuka severozahodno od Golega vrha na Pokljuki</t>
  </si>
  <si>
    <t>EKOS, BOT, GEOL</t>
  </si>
  <si>
    <t>Veliko jezero</t>
  </si>
  <si>
    <t>Četrto Triglavsko jezero, največje ledeniško jezero v Dolini Triglavskih jezer</t>
  </si>
  <si>
    <t>341V</t>
  </si>
  <si>
    <t>Veliko Kozje</t>
  </si>
  <si>
    <t>Skalovita pobočja ter gozdovi z bogato ilirsko floro in zavarovanimi alpskimi vrstami na Velikem Kozjem pri Radečah</t>
  </si>
  <si>
    <t>Veržej - nahajališče narcis 1</t>
  </si>
  <si>
    <t>Nahajališče ogroženih gorskih narcis (Narcissus poeticus ssp. radiiflorus) vzhodno od Veržeja</t>
  </si>
  <si>
    <t>Vetrovka</t>
  </si>
  <si>
    <t>Skalni osamelec zahodno od Žirovnice</t>
  </si>
  <si>
    <t>Vidovec</t>
  </si>
  <si>
    <t>Levi pritok reke Kolpe z izvirnima kraškima jamama Zdenc in Vidovec</t>
  </si>
  <si>
    <t>HIDR, EKOS, (GEOMORFP)</t>
  </si>
  <si>
    <t>Viher nad Mirno Pečjo - mlaka</t>
  </si>
  <si>
    <t>Mokrišče sredi kmetijskih površin severno od Mirne Peči</t>
  </si>
  <si>
    <t>Vilenica - soteska</t>
  </si>
  <si>
    <t>Soteska potoka Vilenica pri vasi Pristava</t>
  </si>
  <si>
    <t>Vintarji - nahajališče boksita</t>
  </si>
  <si>
    <t>Izdanki karnijskega oolitnega boksita ob gozdni cesti pri Vintarjih</t>
  </si>
  <si>
    <t>Vintgar</t>
  </si>
  <si>
    <t>Soteska in korita Radovne pri Podhomu s slapom Šum</t>
  </si>
  <si>
    <t>Vipava - izliv Oševljeka</t>
  </si>
  <si>
    <t>Reka Vipava ob izlivu Oševljeka pod Arčoni pri Renčah</t>
  </si>
  <si>
    <t>Vipava - izviri</t>
  </si>
  <si>
    <t>Kraški izviri Vipave v Vipavi (Pod skalco, Pod farovžem)</t>
  </si>
  <si>
    <t>HIDR, GEOMORF, (GEOMORFP), ZOOL</t>
  </si>
  <si>
    <t>Vipava - območje v Peklu</t>
  </si>
  <si>
    <t>Soteska reke Vipave v Peklu pri Saksidu</t>
  </si>
  <si>
    <t>Vipava - platane pred Lantierjevo graščino</t>
  </si>
  <si>
    <t>Stare platane izjemnih dimenzij pred Lantierjevo graščino v Vipavi</t>
  </si>
  <si>
    <t>Vipava - rečni meander pri Brju</t>
  </si>
  <si>
    <t>Rečni meander Vipave zahodno od vasi Brje v Vipavski dolini</t>
  </si>
  <si>
    <t>Vipolže - nahajališče fosilov 2</t>
  </si>
  <si>
    <t>Nahajališče eocenskih fosilov v vinogradu pri Vipolžah v Goriških Brdih</t>
  </si>
  <si>
    <t>Vir - potok</t>
  </si>
  <si>
    <t>Potok z meandri pri Viru pri Stični</t>
  </si>
  <si>
    <t>Virje - slap in korita</t>
  </si>
  <si>
    <t>Pahljačasti slap in korita na potoku Glijun pri vasi Plužna pod Kaninom</t>
  </si>
  <si>
    <t>Virloški potok</t>
  </si>
  <si>
    <t>Desni pritok Moškrinske grape, severno od Škofje Loke</t>
  </si>
  <si>
    <t>Virnikov kogel</t>
  </si>
  <si>
    <t>Ostanek morenskega nasipa pri Zgornjem Virniku na Zgornjem Jezerskem</t>
  </si>
  <si>
    <t>Visole - rastišče serpentinske flore</t>
  </si>
  <si>
    <t>Nahajališče redkih mineralov in kamnin v Visolah, severozahodno od Slovenske Bistrice, rastišče serpentinske flore</t>
  </si>
  <si>
    <t>Višnjica - zgornji tok</t>
  </si>
  <si>
    <t>Izvirni del levega pritoka Krke z lehnjakovimi slapovi gorvodno od Dednega dola</t>
  </si>
  <si>
    <t>Vitovsko jezero</t>
  </si>
  <si>
    <t>Jezero vzhodno od Vitovelj</t>
  </si>
  <si>
    <t>Vodena draga</t>
  </si>
  <si>
    <t>Ponikalnica z mokrotno dolino zahodno od Banja Loke</t>
  </si>
  <si>
    <t>Vodenica</t>
  </si>
  <si>
    <t>Obzidan kraški izvir na dnu globoke vrtače južno od vasi Velika Sela pri Adlešičih</t>
  </si>
  <si>
    <t>Vodice</t>
  </si>
  <si>
    <t>Majhno kraško polje s ponikalnico na Vodicah pod Javornikom</t>
  </si>
  <si>
    <t>Vodiško - soteska pod Hribom</t>
  </si>
  <si>
    <t>Soteska potoka pod Hribom v naselju Vodiško</t>
  </si>
  <si>
    <t>Voglarji - nahajališče fosilov</t>
  </si>
  <si>
    <t>Nahajališče fosilnih spodnjekrednih školjk pri Voglarjih na Trnovskem gozdu</t>
  </si>
  <si>
    <t>Voglova Jelovica - skupina smrek v ostanku pragozda</t>
  </si>
  <si>
    <t>Skupina smrek v pragozdu na Voglovi Jelovici</t>
  </si>
  <si>
    <t>4126V</t>
  </si>
  <si>
    <t>Vogršček - hudournik, soteska, Korita in Babja jama</t>
  </si>
  <si>
    <t>Soteska hudournika Vogršček v volčanskih apnencih s Koriti in Babjo jamo pri Gorenjem Logu</t>
  </si>
  <si>
    <t>GEOMORF, HIDR, (GEOMORFP), GEOL</t>
  </si>
  <si>
    <t>Vojakova bukev</t>
  </si>
  <si>
    <t>Bukev večjih dimenzij v Onkraj Meže, severovzhodno od Mežice</t>
  </si>
  <si>
    <t>Voje - grbinasti travniki</t>
  </si>
  <si>
    <t>Grbinasti travniki, posebna oblika kraško preoblikovanega apnenčastega drobirja ledeniškega površja, na planini Voje</t>
  </si>
  <si>
    <t>Vojsko - lipe pred hišo št. 47</t>
  </si>
  <si>
    <t>Stare lipe pred hišo št. 47 na Vojskem</t>
  </si>
  <si>
    <t>Vojsko - lipe pri hiši št. 6</t>
  </si>
  <si>
    <t>Stare lipe pri hiši št. 6 na Vojskem</t>
  </si>
  <si>
    <t>Vojsko - lipi pri hiši št. 39</t>
  </si>
  <si>
    <t>Stari lipi pri hiši št. 39 pri Krpciji na Vojskem</t>
  </si>
  <si>
    <t>Volarja s pritoki</t>
  </si>
  <si>
    <t>Volarja, levi pritok Soče, s povirjem, slapovi, tolmuni, koriti, soteskami in profili kamnin</t>
  </si>
  <si>
    <t>HIDR, GEOMORF, GEOL, (BOT)</t>
  </si>
  <si>
    <t>Volavlje - lehnjakova stena in slap</t>
  </si>
  <si>
    <t>Obsežnejše območje lehnjaka in slap vzhodno od Volavelj</t>
  </si>
  <si>
    <t>6104V</t>
  </si>
  <si>
    <t>Volčeke</t>
  </si>
  <si>
    <t>Mokrotno območje med Celjem in Proseniškim</t>
  </si>
  <si>
    <t>Volčji potok - arboretum</t>
  </si>
  <si>
    <t>Park in arboretum ob nekdanjem gradu v Volčjem potoku pri Kamniku</t>
  </si>
  <si>
    <t>Votla peč</t>
  </si>
  <si>
    <t>Naravni most v pegmatitu v strugi Meže, vzhodno od Raven na Koroškem</t>
  </si>
  <si>
    <t>Votle peči</t>
  </si>
  <si>
    <t>Spodmol, kevderc</t>
  </si>
  <si>
    <t>Vranja peč</t>
  </si>
  <si>
    <t>Zakrasel apnenčast hrbet jugozahodno od Arnač</t>
  </si>
  <si>
    <t>Vranjekova tisa</t>
  </si>
  <si>
    <t>Tisa pri domačiji Vranjek v Frajhajmu, severovzhodno od Slovenske Bistrice</t>
  </si>
  <si>
    <t>5426V</t>
  </si>
  <si>
    <t>Vrata</t>
  </si>
  <si>
    <t>Značilna ledeniško preoblikovana alpska dolina potoka Bistrica jugozahodno od Mojstrane</t>
  </si>
  <si>
    <t>Vrčica</t>
  </si>
  <si>
    <t>Krajša ponikalnica pri Vrčicah zahodno od Semiča</t>
  </si>
  <si>
    <t>Vreje - suhi travniki</t>
  </si>
  <si>
    <t>Redek habitatni tip in rastišče ogroženih rastlinskih in živalskih vrst vzhodno od Vreje pri Markovcih, severozahodno od Hodoša na Goričkem</t>
  </si>
  <si>
    <t>Vremski Britof - profil liburnijske formacije z nahajališčem fosilov</t>
  </si>
  <si>
    <t>Profil spodnjega dela liburnijske formacije z nahajališčem krednih foraminifer v Vremskem Britofu</t>
  </si>
  <si>
    <t>Vrh nad Rovtami - lipe</t>
  </si>
  <si>
    <t>Lipe pri Petrču na Vrhu nad Rovtami</t>
  </si>
  <si>
    <t>Vrh pri Dolžu - lipa</t>
  </si>
  <si>
    <t>Mogočna lipa ob cesti na Vrhu pri Dolžu</t>
  </si>
  <si>
    <t>Vrhovo - studenec</t>
  </si>
  <si>
    <t>Stalen studenec ob Krki zahodno od Vrhovega pri Žužemberku, habitat človeške ribice</t>
  </si>
  <si>
    <t>Vrsnica - korita in slap</t>
  </si>
  <si>
    <t>Korita in slap na potoku Vrsnica, levem pritoku Soče, nad sotočjem s Sočo</t>
  </si>
  <si>
    <t>Vršaj pod Rastkami</t>
  </si>
  <si>
    <t>Fosilni vršaj pod Icmanikovo pečjo v Solčavi</t>
  </si>
  <si>
    <t>Vršca</t>
  </si>
  <si>
    <t>Levi pritok Ložnice od izvira Rupe do Arje vasi</t>
  </si>
  <si>
    <t>Vršič - nahajališče tise</t>
  </si>
  <si>
    <t>Nahajališče tise na območju vrha Vršič, zahodno od Predgrada</t>
  </si>
  <si>
    <t>Vrtači pod Petelinovim vrhom</t>
  </si>
  <si>
    <t>Mrazišči severno od Golakov</t>
  </si>
  <si>
    <t>Vrtaški potok</t>
  </si>
  <si>
    <t>Hudourni potok s povirjem v Gorjancih, desni pritok Brusničice v Velikih Brusnicah</t>
  </si>
  <si>
    <t>Za Blatom</t>
  </si>
  <si>
    <t>Za Pecovco - morena</t>
  </si>
  <si>
    <t>Ledeniška morena, pretežno porasla z listavci, znotraj naselja v severnem delu Bleda</t>
  </si>
  <si>
    <t>Za Volarnikom</t>
  </si>
  <si>
    <t>Poplavno območje ob Soči pri sotočju z Volarjo</t>
  </si>
  <si>
    <t>Zabukovje nad Sevnico - nahajališče mineralov</t>
  </si>
  <si>
    <t>Epigenetsko svinčevo - cinkovo orudenje v spodnjetriasnih karbonatnih kamninah v Zabukovju</t>
  </si>
  <si>
    <t>Zadlog - kal v Hudem kotu</t>
  </si>
  <si>
    <t>Obcestni kal v Zadlogu (v Hudem Kotu)</t>
  </si>
  <si>
    <t>Zadlog - lipa pri hiši št. 9</t>
  </si>
  <si>
    <t>Stara lipa pri hiši št. 9 pri Klančarju v Zadlogu</t>
  </si>
  <si>
    <t>Zadlog - lokev pri Tratniku</t>
  </si>
  <si>
    <t>Kal pri Tratniku v Zadlogu</t>
  </si>
  <si>
    <t>Zadlog - ponikalnica in Štefkove ponikve</t>
  </si>
  <si>
    <t>Ponikalnica, ponikve in požiralniki sredi Zadloškega polja</t>
  </si>
  <si>
    <t>Zadnji travnik - visoko barje in ostanki ledeniške morene</t>
  </si>
  <si>
    <t>Visoko barje in ostanki ledeniške morene na Zadnjem travniku pod Olševo, zahodno od Črne na Koroškem</t>
  </si>
  <si>
    <t>1571V</t>
  </si>
  <si>
    <t>Zagaj - soteska Bistrice</t>
  </si>
  <si>
    <t>Soteska Bistrice, desnega pritoka Sotle, pri Zagaju</t>
  </si>
  <si>
    <t>Zagaj pod Bočem - nahajališče andezita</t>
  </si>
  <si>
    <t>Nahajališče andezita v kamnolomu severno od Zagaja pod Bočem</t>
  </si>
  <si>
    <t>Zaganjalka pod Cerkljanskim vrhom</t>
  </si>
  <si>
    <t>Intermitentni izvir pod Cerkljanskim vrhom</t>
  </si>
  <si>
    <t>Zagorski potok s pritoki</t>
  </si>
  <si>
    <t>Desni pritok Bistrice na Kozjanskem s pritoki</t>
  </si>
  <si>
    <t>Zagorsko Malo jezero</t>
  </si>
  <si>
    <t>Presihajoče jezero pri Zagorju v Pivški kotlini</t>
  </si>
  <si>
    <t>Zagorsko Veliko jezero</t>
  </si>
  <si>
    <t>Zakamnik - nahajališče narcis</t>
  </si>
  <si>
    <t>Nahajališče narcis na Zakamniku v Karavankah</t>
  </si>
  <si>
    <t>Zakraj - povirno barje</t>
  </si>
  <si>
    <t>Povirno barje pri Zakraju na Bloški planoti</t>
  </si>
  <si>
    <t>7612V</t>
  </si>
  <si>
    <t>Zala</t>
  </si>
  <si>
    <t>Levi pritok Iške s sotesko in slapovi</t>
  </si>
  <si>
    <t>Zali potok - slap</t>
  </si>
  <si>
    <t>Slap na Zalem potoku, desnem pritoku Tržiške Bistrice</t>
  </si>
  <si>
    <t>Zaliv svetega Jerneja</t>
  </si>
  <si>
    <t>Zaliv z morskimi travniki in halofitnimi združbami vzhodno od Debelega rtiča</t>
  </si>
  <si>
    <t>BOT, EKOS, HIDR</t>
  </si>
  <si>
    <t>Zaliv svetega Križa</t>
  </si>
  <si>
    <t>Flišni klif in obalno morje med rtoma Ronek in Strunjan z obsežnim travnikom cimodoceje</t>
  </si>
  <si>
    <t>BOT, EKOS, GEOMORF, HIDR</t>
  </si>
  <si>
    <t>Zalog - zalit glinokop</t>
  </si>
  <si>
    <t>Z vodo zaliti opuščeni deli glinokopa zahodno od Zaloga</t>
  </si>
  <si>
    <t>Zaloge</t>
  </si>
  <si>
    <t>Opuščeni glinokopi pri naselju Prelesje pri Šentrupertu</t>
  </si>
  <si>
    <t>Zalošče - bora pred cerkvijo</t>
  </si>
  <si>
    <t>Mogočna bora pred cerkvijo v Zaloščah</t>
  </si>
  <si>
    <t>Zamedvejski potok - soteska</t>
  </si>
  <si>
    <t>Soteska Zamedvejskega potoka (potoka Močila), desnega pritoka Soče, severno od naselja Plave</t>
  </si>
  <si>
    <t>Zaplotnica</t>
  </si>
  <si>
    <t>Levi pritok Poljanske Sore pod Lubnikom</t>
  </si>
  <si>
    <t>Zapoden</t>
  </si>
  <si>
    <t>Dobro ohranjen ostanek gorskega smrekovega gozda v Zadnji Trenti (gozdni rezervat)</t>
  </si>
  <si>
    <t>Zapoška - soteska s slapovi</t>
  </si>
  <si>
    <t>Soteska Zapoške, desnega pritoka Cerknice v Cerknem, s slapovi, na južnih pobočjih Porezna, neprekinjen profil kamnin od zgornjega triasa do zgornje krede</t>
  </si>
  <si>
    <t>1325V</t>
  </si>
  <si>
    <t>Zatreb-Planinc</t>
  </si>
  <si>
    <t>Dobro naravno ohranjeno območje gorskih bukovih gozdov in rušja na Snežniku (gozdni rezervat)</t>
  </si>
  <si>
    <t>Zavce - povirno močvirje</t>
  </si>
  <si>
    <t>Povirno močvirje v Zavcah pri Bohinjski Beli</t>
  </si>
  <si>
    <t>Zel potok</t>
  </si>
  <si>
    <t>Soteska in povirje Zel potoka, levega pritoka Idrije pod Zapotokom, nahajališče tis in širokolistne lobodike</t>
  </si>
  <si>
    <t>Zelenbreg - nahajališče mineralov</t>
  </si>
  <si>
    <t>Nahajališče šorlita in muskovita na Zelenbregu, severozahodno od Raven na Koroškem</t>
  </si>
  <si>
    <t>Zeleno jezero</t>
  </si>
  <si>
    <t>Tretje Triglavsko jezero, plitvo ledeniško jezero v Dolini Triglavskih jezer</t>
  </si>
  <si>
    <t>Zgornja Bistrica - nahajališče eklogita</t>
  </si>
  <si>
    <t>Nahajališče amfiboliziranega eklogita v opuščenem kamnolomu v Zgornji Bistrici, severozahodno od Slovenske Bistrice</t>
  </si>
  <si>
    <t>Zgornja Vižinga - otok in izliv Radeljskega potoka</t>
  </si>
  <si>
    <t>Otok na Dravi in izliv Radeljskega potoka v Zgornji Vižingi, zahodno od Radelj ob Dravi</t>
  </si>
  <si>
    <t>EKOS, BOT, ZOOL, GEOMORF</t>
  </si>
  <si>
    <t>Zgornje Grušovlje - ostanki dobovih gozdov</t>
  </si>
  <si>
    <t>Ostanki nižinskih dobovih gozdov pri Zgornjih Grušovljah v Spodnji Savinjski dolini</t>
  </si>
  <si>
    <t>7094OP</t>
  </si>
  <si>
    <t>Zgornje Poljčane - nahajališče velikonočnice</t>
  </si>
  <si>
    <t>Nahajališče velikonočnice (Pulsatilla grandis) na v Zgornjih Poljčanah, južno od Poljčan</t>
  </si>
  <si>
    <t>Zgornji Duplek - nahajališče fosilov 1</t>
  </si>
  <si>
    <t>Nahajališče fosilov v litotamnijskem apnencu v opuščenem kamnolomu v Zgornjem Dupleku, vzhodno od Maribora</t>
  </si>
  <si>
    <t>Zgornji Duplek - nahajališče fosilov 2</t>
  </si>
  <si>
    <t>Zgornji Martuljkov slap</t>
  </si>
  <si>
    <t>Zgornji Tuštanj - izvir pod Gidetom</t>
  </si>
  <si>
    <t>Kraški izvir južno od gradu Tuštanj, na obronku gozda pod Javorščico</t>
  </si>
  <si>
    <t>Zibiški potok s pritoki</t>
  </si>
  <si>
    <t>Ohranjen vodotok s številnimi pritoki v Zibiški dolini, desni pritok Mestinščice</t>
  </si>
  <si>
    <t>Zilje - vrbe</t>
  </si>
  <si>
    <t>Sestoj starih mogočnih vrb na loki ob Kolpi, južno od vasi Zilje</t>
  </si>
  <si>
    <t>Zilje - zdenec</t>
  </si>
  <si>
    <t>Bruhalnik ob Kolpi južno od Srednjih Zilj</t>
  </si>
  <si>
    <t>Zlatoličje - poplavni gozd</t>
  </si>
  <si>
    <t>Poplavni gozd na naplavinah reke Drave pri Zlatoličju, severozahodno od Ptuja</t>
  </si>
  <si>
    <t>Zmrzlek - izvir</t>
  </si>
  <si>
    <t>Kraški izvir in pritok Radovne</t>
  </si>
  <si>
    <t>ZOOL, HIDR, GEOMORF</t>
  </si>
  <si>
    <t>6116V</t>
  </si>
  <si>
    <t>Žabljek - ribniki in povirje</t>
  </si>
  <si>
    <t>Ribniki in povirje potoka Lisičji graben v Žabljeku, severno od Poljčan</t>
  </si>
  <si>
    <t>Žačnov gorski javor</t>
  </si>
  <si>
    <t>Gorski javor večjih dimenzij v bližini kmetije Žačen v Podpeci, severozahodno od Črne na Koroškem</t>
  </si>
  <si>
    <t>Žaga pri Velikih Laščah - povirno barje</t>
  </si>
  <si>
    <t>Povirno barje pri Žagi pri Velikih Laščah</t>
  </si>
  <si>
    <t>Žagana peč</t>
  </si>
  <si>
    <t>Ledeniški balvan z ozko razpoko v dolini Kamniške Bistrice</t>
  </si>
  <si>
    <t>Žegnani studenec</t>
  </si>
  <si>
    <t>Izvir Lučke Bele, levega pritoka Lučnice</t>
  </si>
  <si>
    <t>Žejski izviri</t>
  </si>
  <si>
    <t>Občasni kraški izviri desnega pritoka Pivke vzhodno od vasi Slavina in Koče v Pivški kotlini, nahajališče človeške ribice</t>
  </si>
  <si>
    <t>Želimeljščica</t>
  </si>
  <si>
    <t>Vodotok na Ljubljanskem barju, desni pritok Ižice</t>
  </si>
  <si>
    <t>Želinjski potok</t>
  </si>
  <si>
    <t>Soteska in potok, levi pritok Idrije pod Želinjami</t>
  </si>
  <si>
    <t>Želinjski potok - dolina</t>
  </si>
  <si>
    <t>Dolina Želinjskega potoka v osrednjem in vzhodnem delu pleistocenske terase Udin boršta</t>
  </si>
  <si>
    <t>Želodnik - ribnik</t>
  </si>
  <si>
    <t>Ribnik sredi gozda južno od Češeniških gmajn, severovzhodno od Doba pri Domžalah</t>
  </si>
  <si>
    <t>Žerjavinski potok</t>
  </si>
  <si>
    <t>Desni pritok Krke z mokrotnimi travniki vzhodno od Otočca</t>
  </si>
  <si>
    <t>ZOOL, HIDR, EKOS</t>
  </si>
  <si>
    <t>Žibrščica</t>
  </si>
  <si>
    <t>Ponorno območje Žibrščice na Dobrniškem polju</t>
  </si>
  <si>
    <t>Žigartov vrh - mlaka 1</t>
  </si>
  <si>
    <t>Mlaka pri Cojzarici na severnem pobočju Žigartovega vrha na Pohorju, južno od Ruš</t>
  </si>
  <si>
    <t>Žigartov vrh - mlaka 2</t>
  </si>
  <si>
    <t>Mlaka na severnem pobočju Žigartovega vrha na Pohorju, južno od Ruš</t>
  </si>
  <si>
    <t>Žigartov vrh - mlaka 3</t>
  </si>
  <si>
    <t>Žirovniški potok</t>
  </si>
  <si>
    <t>Žirovniški potok, levi pritok Save v Loki pri Zidanem Mostu</t>
  </si>
  <si>
    <t>Žišpretov kamnolom - nahajališče marmorja</t>
  </si>
  <si>
    <t>Nahajališče marmorja v opuščenem kamnolomu pri domačiji Žišpret na Velki, severno od Dravograda</t>
  </si>
  <si>
    <t>Žunički steljniki</t>
  </si>
  <si>
    <t>Vzdrževani steljniki z bogato podrastjo severovzhodno od vasi Žuniči</t>
  </si>
  <si>
    <t>Župjek - mokrotni travniki</t>
  </si>
  <si>
    <t>Habitat ogroženih živalskih in rastlinskih vrst ter pestrih habitatnih tipov v poplavnem območju Dravinje, severozahodno od Studenic pri Poljčanah</t>
  </si>
  <si>
    <t>Žurgarska stena</t>
  </si>
  <si>
    <t>Stena v dolini Čabranke nad Žurgami</t>
  </si>
  <si>
    <t>Žusterna - Izola - klif</t>
  </si>
  <si>
    <t>Flišni klif med Žusterno in Izolo, močno porasel s pionirskimi rastlinskimi vrstami</t>
  </si>
  <si>
    <t>Žusterna - nahajališče pozejdonovke</t>
  </si>
  <si>
    <t>Podmorski travnik s pozejdonovko pri Žusterni</t>
  </si>
  <si>
    <t>Žužemberk - lehnjakove strukture</t>
  </si>
  <si>
    <t>Lehnjakove strukture na Krki gorvodno od Žužemberka</t>
  </si>
  <si>
    <t>Žvepovnik</t>
  </si>
  <si>
    <t>Mineralni žvepleni izvir v Rajserjevem grabnu, levem pritoku Savinje, severno od Ljubnega</t>
  </si>
  <si>
    <t>GEOL, HIDR</t>
  </si>
  <si>
    <t>pop KRAT.OZN.</t>
  </si>
  <si>
    <t>pop POMENA</t>
  </si>
  <si>
    <t>popZVRSTI</t>
  </si>
  <si>
    <t>pop KOORD</t>
  </si>
  <si>
    <t>št.NV</t>
  </si>
  <si>
    <t>Koordinata E - javna</t>
  </si>
  <si>
    <t>Koordinata N - javna</t>
  </si>
  <si>
    <t>popravek Ident.št.</t>
  </si>
  <si>
    <t>jame iz katastra, ki so dobile poleg še drugo zvrst</t>
  </si>
  <si>
    <t>NV z oznako OP</t>
  </si>
  <si>
    <t>NV, ki je dobila oznako OP</t>
  </si>
  <si>
    <t>koordinate so zaokrožene na 5km - iz D48, kjer so bile zaokrožene, so se le pretvorile v D96 (zato številke niso okrogle)</t>
  </si>
  <si>
    <t>NV, ki so izgubile OP (v javnem bodo sedaj prikazane prave koordinate, ne več zaokrožene)</t>
  </si>
  <si>
    <t>popIDENT.ŠT</t>
  </si>
  <si>
    <t>popIMENA</t>
  </si>
  <si>
    <t>odstranitev OP</t>
  </si>
  <si>
    <t>območje</t>
  </si>
  <si>
    <t>treba dati med točke, ker je OP</t>
  </si>
  <si>
    <t>1334V</t>
  </si>
  <si>
    <t>Iška 1</t>
  </si>
  <si>
    <t>Termofilni gozdovi, prepuščeni naravnemu razvoju, v soteski Iške</t>
  </si>
  <si>
    <t>4040V</t>
  </si>
  <si>
    <t>Iška z Zalo - gozd prepuščen naravnemu razvoju</t>
  </si>
  <si>
    <t>Gozd prepuščen naravnemu razvoju v dolini Iške in Zale</t>
  </si>
  <si>
    <t>Kranj - mamutovec</t>
  </si>
  <si>
    <t>Mamutovec ob gimnaziji v Kranju</t>
  </si>
  <si>
    <t>Drtijščica - spodnji tok</t>
  </si>
  <si>
    <t>Potok Drtijščica v spodnjem toku z obvodnimi mokrotnimi travniki, levi pritok Radomlje</t>
  </si>
  <si>
    <t>Vešnikova lipa</t>
  </si>
  <si>
    <t>Lipa pri domačiji Vešnik v Frajhajmu, severovzhodno od Slovenske Bistrice</t>
  </si>
  <si>
    <t>Desni pritok Krke zahodno od Malih Les</t>
  </si>
  <si>
    <t>Rupa</t>
  </si>
  <si>
    <t>Ponikve v Dancah</t>
  </si>
  <si>
    <t>Pumpa v Dobravicah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</si>
</sst>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charset val="238"/>
      <scheme val="minor"/>
    </font>
    <font>
      <b/>
      <sz val="9"/>
      <color rgb="FF000000"/>
      <name val="Calibri"/>
      <family val="2"/>
      <charset val="238"/>
      <scheme val="minor"/>
    </font>
    <font>
      <sz val="9"/>
      <color rgb="FF000000"/>
      <name val="Calibri"/>
      <family val="2"/>
      <charset val="238"/>
      <scheme val="minor"/>
    </font>
    <font>
      <sz val="9"/>
      <color theme="1"/>
      <name val="Calibri"/>
      <family val="2"/>
      <charset val="238"/>
      <scheme val="minor"/>
    </font>
  </fonts>
  <fills count="7">
    <fill>
      <patternFill patternType="none"/>
    </fill>
    <fill>
      <patternFill patternType="gray125"/>
    </fill>
    <fill>
      <patternFill patternType="solid">
        <fgColor rgb="FFAAAAAA"/>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theme="4" tint="0.399975585192419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26">
    <xf numFmtId="0" fontId="0" fillId="0" borderId="0" xfId="0"/>
    <xf numFmtId="0" fontId="2" fillId="0" borderId="0" xfId="0" applyFont="1" applyAlignment="1">
      <alignment horizontal="left" vertical="center" wrapText="1"/>
    </xf>
    <xf numFmtId="0" fontId="3" fillId="0" borderId="0" xfId="0" applyFont="1"/>
    <xf numFmtId="0" fontId="0" fillId="0" borderId="1" xfId="0" applyBorder="1"/>
    <xf numFmtId="0" fontId="0" fillId="0" borderId="1" xfId="0" applyBorder="1" applyAlignment="1">
      <alignment horizontal="center"/>
    </xf>
    <xf numFmtId="0" fontId="0" fillId="0" borderId="2" xfId="0" applyBorder="1" applyAlignment="1">
      <alignment horizontal="center"/>
    </xf>
    <xf numFmtId="0" fontId="2" fillId="0" borderId="0" xfId="0" applyFont="1" applyAlignment="1">
      <alignment horizontal="left" vertical="top" wrapText="1"/>
    </xf>
    <xf numFmtId="0" fontId="2" fillId="0" borderId="1" xfId="0" applyFont="1" applyBorder="1" applyAlignment="1">
      <alignment horizontal="left" vertical="top" wrapText="1"/>
    </xf>
    <xf numFmtId="0" fontId="1" fillId="0" borderId="1" xfId="0" applyFont="1" applyBorder="1" applyAlignment="1">
      <alignment horizontal="left" vertical="top" wrapText="1"/>
    </xf>
    <xf numFmtId="0" fontId="1" fillId="2" borderId="1" xfId="0" applyFont="1" applyFill="1" applyBorder="1" applyAlignment="1">
      <alignment horizontal="left" vertical="top" wrapText="1"/>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0" borderId="1" xfId="0" applyFont="1" applyBorder="1" applyAlignment="1">
      <alignment vertical="top"/>
    </xf>
    <xf numFmtId="0" fontId="1" fillId="6" borderId="1" xfId="0" applyFont="1" applyFill="1" applyBorder="1" applyAlignment="1">
      <alignment horizontal="left" vertical="top" wrapText="1"/>
    </xf>
    <xf numFmtId="0" fontId="1" fillId="5" borderId="1" xfId="0" applyFont="1" applyFill="1" applyBorder="1" applyAlignment="1">
      <alignment horizontal="left" vertical="top" wrapText="1"/>
    </xf>
    <xf numFmtId="0" fontId="1" fillId="4" borderId="1" xfId="0" applyFont="1" applyFill="1" applyBorder="1" applyAlignment="1">
      <alignment horizontal="left" vertical="top" wrapText="1"/>
    </xf>
    <xf numFmtId="0" fontId="1" fillId="5" borderId="1" xfId="0" applyFont="1" applyFill="1" applyBorder="1" applyAlignment="1">
      <alignment horizontal="right" vertical="top" wrapText="1"/>
    </xf>
    <xf numFmtId="0" fontId="2" fillId="0" borderId="1" xfId="0" applyFont="1" applyBorder="1" applyAlignment="1">
      <alignment vertical="top" wrapText="1"/>
    </xf>
    <xf numFmtId="0" fontId="3" fillId="0" borderId="1" xfId="0" applyFont="1" applyBorder="1" applyAlignment="1">
      <alignment horizontal="left" vertical="top"/>
    </xf>
    <xf numFmtId="0" fontId="3" fillId="5" borderId="0" xfId="0" applyFont="1" applyFill="1"/>
    <xf numFmtId="0" fontId="3" fillId="0" borderId="1" xfId="0" applyFont="1" applyBorder="1" applyAlignment="1">
      <alignment vertical="top"/>
    </xf>
    <xf numFmtId="0" fontId="3" fillId="3" borderId="0" xfId="0" applyFont="1" applyFill="1"/>
    <xf numFmtId="0" fontId="3" fillId="4" borderId="0" xfId="0" applyFont="1" applyFill="1"/>
    <xf numFmtId="0" fontId="3" fillId="6" borderId="0" xfId="0" applyFont="1" applyFill="1"/>
    <xf numFmtId="0" fontId="3" fillId="0" borderId="0" xfId="0" applyFont="1" applyAlignment="1">
      <alignment vertical="top"/>
    </xf>
  </cellXfs>
  <cellStyles count="1">
    <cellStyle name="Navad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l-SI" sz="1400" b="0" i="0" baseline="0">
                <a:effectLst/>
              </a:rPr>
              <a:t>Število NV glede na vrsto spremembe podatkov</a:t>
            </a:r>
            <a:endParaRPr lang="sl-SI"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l-SI"/>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'Analiza '!$A$3</c:f>
              <c:strCache>
                <c:ptCount val="1"/>
                <c:pt idx="0">
                  <c:v>št.NV</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l-S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'Analiza '!$B$2:$H$2</c:f>
              <c:strCache>
                <c:ptCount val="7"/>
                <c:pt idx="0">
                  <c:v>pop KOORD</c:v>
                </c:pt>
                <c:pt idx="1">
                  <c:v>popZVRSTI</c:v>
                </c:pt>
                <c:pt idx="2">
                  <c:v>pop KRAT.OZN.</c:v>
                </c:pt>
                <c:pt idx="3">
                  <c:v>popIMENA</c:v>
                </c:pt>
                <c:pt idx="4">
                  <c:v>pop POMENA</c:v>
                </c:pt>
                <c:pt idx="5">
                  <c:v>popIDENT.ŠT</c:v>
                </c:pt>
                <c:pt idx="6">
                  <c:v>odstranitev OP</c:v>
                </c:pt>
              </c:strCache>
            </c:strRef>
          </c:cat>
          <c:val>
            <c:numRef>
              <c:f>'Analiza '!$B$3:$H$3</c:f>
              <c:numCache>
                <c:formatCode>General</c:formatCode>
                <c:ptCount val="7"/>
                <c:pt idx="0">
                  <c:v>752</c:v>
                </c:pt>
                <c:pt idx="1">
                  <c:v>663</c:v>
                </c:pt>
                <c:pt idx="2">
                  <c:v>519</c:v>
                </c:pt>
                <c:pt idx="3">
                  <c:v>261</c:v>
                </c:pt>
                <c:pt idx="4">
                  <c:v>41</c:v>
                </c:pt>
                <c:pt idx="5">
                  <c:v>14</c:v>
                </c:pt>
                <c:pt idx="6">
                  <c:v>11</c:v>
                </c:pt>
              </c:numCache>
            </c:numRef>
          </c:val>
          <c:extLst>
            <c:ext xmlns:c16="http://schemas.microsoft.com/office/drawing/2014/chart" uri="{C3380CC4-5D6E-409C-BE32-E72D297353CC}">
              <c16:uniqueId val="{00000000-4AE8-4431-83DA-20F1A88313C7}"/>
            </c:ext>
          </c:extLst>
        </c:ser>
        <c:dLbls>
          <c:showLegendKey val="0"/>
          <c:showVal val="0"/>
          <c:showCatName val="0"/>
          <c:showSerName val="0"/>
          <c:showPercent val="0"/>
          <c:showBubbleSize val="0"/>
        </c:dLbls>
        <c:gapWidth val="150"/>
        <c:shape val="box"/>
        <c:axId val="538831728"/>
        <c:axId val="538833368"/>
        <c:axId val="0"/>
      </c:bar3DChart>
      <c:catAx>
        <c:axId val="53883172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538833368"/>
        <c:crosses val="autoZero"/>
        <c:auto val="1"/>
        <c:lblAlgn val="ctr"/>
        <c:lblOffset val="100"/>
        <c:noMultiLvlLbl val="0"/>
      </c:catAx>
      <c:valAx>
        <c:axId val="53883336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538831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285749</xdr:colOff>
      <xdr:row>5</xdr:row>
      <xdr:rowOff>138111</xdr:rowOff>
    </xdr:from>
    <xdr:to>
      <xdr:col>8</xdr:col>
      <xdr:colOff>85724</xdr:colOff>
      <xdr:row>21</xdr:row>
      <xdr:rowOff>28574</xdr:rowOff>
    </xdr:to>
    <xdr:graphicFrame macro="">
      <xdr:nvGraphicFramePr>
        <xdr:cNvPr id="3" name="Grafikon 2">
          <a:extLst>
            <a:ext uri="{FF2B5EF4-FFF2-40B4-BE49-F238E27FC236}">
              <a16:creationId xmlns:a16="http://schemas.microsoft.com/office/drawing/2014/main" id="{752BEA9D-0488-4853-9124-22490E070E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Mina\Naravne%20vrednote\2022\Pravilnik%202021\popravki%20NV_2021\Popravki%20NV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čistopis (s popravki)"/>
      <sheetName val="analizašt.NV"/>
      <sheetName val="popravki (1201)"/>
      <sheetName val="popravki brez jam"/>
      <sheetName val="popravki jame"/>
    </sheetNames>
    <sheetDataSet>
      <sheetData sheetId="0"/>
      <sheetData sheetId="1">
        <row r="1">
          <cell r="B1" t="str">
            <v>pop IMENA</v>
          </cell>
        </row>
      </sheetData>
      <sheetData sheetId="2">
        <row r="1">
          <cell r="A1" t="str">
            <v>Ident. št.</v>
          </cell>
          <cell r="B1" t="str">
            <v>Ime naravne vrednote</v>
          </cell>
          <cell r="C1" t="str">
            <v>Pomen</v>
          </cell>
          <cell r="D1" t="str">
            <v>Kratka oznaka naravne vrednote</v>
          </cell>
          <cell r="E1" t="str">
            <v>Zvrsti naravne vrednote</v>
          </cell>
          <cell r="F1" t="str">
            <v>Koordinata E</v>
          </cell>
          <cell r="G1" t="str">
            <v>Koordinata N</v>
          </cell>
          <cell r="H1" t="str">
            <v>Režim vstopa v jamo</v>
          </cell>
          <cell r="I1" t="str">
            <v>Popravek imena NV</v>
          </cell>
          <cell r="J1" t="str">
            <v>Popravek pomena</v>
          </cell>
          <cell r="K1" t="str">
            <v>Popravek kratke oznake NV</v>
          </cell>
          <cell r="L1" t="str">
            <v>Popravek zvrsti</v>
          </cell>
          <cell r="M1" t="str">
            <v>Popravek koordinate E</v>
          </cell>
          <cell r="N1" t="str">
            <v>Popravek koordinate N</v>
          </cell>
          <cell r="O1" t="str">
            <v>Opomba</v>
          </cell>
          <cell r="P1" t="str">
            <v>NV ki jih ni v tabeli čistopis</v>
          </cell>
          <cell r="Q1" t="str">
            <v>NV ki jih ni v tabeli čistopis</v>
          </cell>
        </row>
        <row r="2">
          <cell r="A2">
            <v>6164</v>
          </cell>
          <cell r="B2" t="str">
            <v>Ačkova lipa</v>
          </cell>
          <cell r="C2" t="str">
            <v>lokalni</v>
          </cell>
          <cell r="D2" t="str">
            <v>Lipa pri domačiji Ačko v Bojtini, severno od Slovenske Bistrice</v>
          </cell>
          <cell r="E2" t="str">
            <v>DREV</v>
          </cell>
          <cell r="F2">
            <v>539911</v>
          </cell>
          <cell r="G2">
            <v>147365</v>
          </cell>
          <cell r="H2"/>
          <cell r="I2"/>
          <cell r="J2"/>
          <cell r="K2"/>
          <cell r="L2"/>
          <cell r="M2">
            <v>539929</v>
          </cell>
          <cell r="N2">
            <v>147362</v>
          </cell>
          <cell r="O2"/>
          <cell r="P2">
            <v>6164</v>
          </cell>
          <cell r="Q2">
            <v>6164</v>
          </cell>
        </row>
        <row r="3">
          <cell r="A3">
            <v>1011</v>
          </cell>
          <cell r="B3" t="str">
            <v>Ajdna</v>
          </cell>
          <cell r="C3" t="str">
            <v>lokalni</v>
          </cell>
          <cell r="D3" t="str">
            <v>Značilna skalna čer pod Stolom</v>
          </cell>
          <cell r="E3" t="str">
            <v>GEOMORF</v>
          </cell>
          <cell r="F3">
            <v>433167</v>
          </cell>
          <cell r="G3">
            <v>142613</v>
          </cell>
          <cell r="H3"/>
          <cell r="I3"/>
          <cell r="J3" t="str">
            <v>državni</v>
          </cell>
          <cell r="K3" t="str">
            <v>Izpostavljena dvojna skalna čer pod Stolom v Karavankah, naravno rastišče črnega bora</v>
          </cell>
          <cell r="L3" t="str">
            <v>EKOS, GEOMORF</v>
          </cell>
          <cell r="M3"/>
          <cell r="N3"/>
          <cell r="O3" t="str">
            <v>Sprememba pomena v državni (eno od rekih naravnih rastišč črnega bora v Sloveniji). Doda se nova zvrst - ekosistemska (redko naravno rastišče črnega bora v Sloveniji, edinstvena kombinacija združb na zelo majhnem prostoru). Sprememba vrstnega reda zvrsti.</v>
          </cell>
          <cell r="P3">
            <v>1011</v>
          </cell>
          <cell r="Q3">
            <v>1011</v>
          </cell>
        </row>
        <row r="4">
          <cell r="A4">
            <v>48191</v>
          </cell>
          <cell r="B4" t="str">
            <v>Ajdovska peč</v>
          </cell>
          <cell r="C4" t="str">
            <v>državni</v>
          </cell>
          <cell r="D4" t="str">
            <v>Spodmol, kevdrc</v>
          </cell>
          <cell r="E4" t="str">
            <v>GEOMORFP</v>
          </cell>
          <cell r="F4">
            <v>533690</v>
          </cell>
          <cell r="G4">
            <v>100710</v>
          </cell>
          <cell r="H4" t="str">
            <v>odprta jama s prostim vstopom</v>
          </cell>
          <cell r="I4"/>
          <cell r="J4"/>
          <cell r="K4"/>
          <cell r="L4" t="str">
            <v>GEOMORFP, GEOMORF</v>
          </cell>
          <cell r="M4">
            <v>533690</v>
          </cell>
          <cell r="N4">
            <v>100710</v>
          </cell>
          <cell r="O4" t="str">
            <v>Dodana geomorfološka zvrst</v>
          </cell>
          <cell r="P4">
            <v>48191</v>
          </cell>
          <cell r="Q4">
            <v>48191</v>
          </cell>
        </row>
        <row r="5">
          <cell r="A5">
            <v>1</v>
          </cell>
          <cell r="B5" t="str">
            <v>Alpinum Juliana</v>
          </cell>
          <cell r="C5" t="str">
            <v>državni</v>
          </cell>
          <cell r="D5" t="str">
            <v>Alpinum v Trenti</v>
          </cell>
          <cell r="E5" t="str">
            <v>BOT</v>
          </cell>
          <cell r="F5">
            <v>403504</v>
          </cell>
          <cell r="G5">
            <v>140663</v>
          </cell>
          <cell r="H5"/>
          <cell r="I5"/>
          <cell r="J5"/>
          <cell r="K5" t="str">
            <v>Alpski botanični vrt v Trenti</v>
          </cell>
          <cell r="L5" t="str">
            <v>BOT, ONV</v>
          </cell>
          <cell r="M5">
            <v>403523</v>
          </cell>
          <cell r="N5">
            <v>140681</v>
          </cell>
          <cell r="O5" t="str">
            <v>Utemeljitev popravka zvrsti: popravek predlagan skladno z Uredbo o zvrsteh naravnih vrednot (UR. l. RS štev. 52/2002) (M. Gorkič); Utemeljitev popravka kratke oznake: popravek prispeva k razumljivejši oznaki (M. Gorkič); Utemeljitev popravka grafike: izris poligona skladno z obsegom območja NV, ker gre za območje in ne za točkovni objekt (M. Gorkič);</v>
          </cell>
          <cell r="P5">
            <v>1</v>
          </cell>
          <cell r="Q5">
            <v>1</v>
          </cell>
        </row>
        <row r="6">
          <cell r="A6">
            <v>1378</v>
          </cell>
          <cell r="B6" t="str">
            <v>Andrejašev graben</v>
          </cell>
          <cell r="C6" t="str">
            <v>lokalni</v>
          </cell>
          <cell r="D6" t="str">
            <v>Dolina levega pritoka Logarščice s slapovi v Škofjeloškem hribovju</v>
          </cell>
          <cell r="E6" t="str">
            <v>HIDR, GEOMORF</v>
          </cell>
          <cell r="F6">
            <v>434227</v>
          </cell>
          <cell r="G6">
            <v>113976</v>
          </cell>
          <cell r="H6"/>
          <cell r="I6"/>
          <cell r="J6"/>
          <cell r="K6"/>
          <cell r="L6"/>
          <cell r="M6">
            <v>434226</v>
          </cell>
          <cell r="N6">
            <v>113975</v>
          </cell>
          <cell r="O6" t="str">
            <v>Utemeljitev spremembe poligona: k Anrejaševemu grabnu se priključi NV 693 Rancka, ki je njegov desni pritok in po lastnostih ne odstopa od njega – skladno z elaboratom Naravovarstveno vrednotenje hidroloških naravnih pojavov</v>
          </cell>
          <cell r="P6">
            <v>1378</v>
          </cell>
          <cell r="Q6">
            <v>1378</v>
          </cell>
        </row>
        <row r="7">
          <cell r="A7">
            <v>3671</v>
          </cell>
          <cell r="B7" t="str">
            <v>Ankaran - obrežno močvirje pri sv. Nikolaju</v>
          </cell>
          <cell r="C7" t="str">
            <v>državni</v>
          </cell>
          <cell r="D7" t="str">
            <v>Obrežno močvirje pri sv. Nikolaju, sestoj obmorskega ločja (Juncus maritimus), rastišče obmorskega lanu (Linum maritimum) in klasaste tavžntrože (Centaurium spicatum)</v>
          </cell>
          <cell r="E7" t="str">
            <v>BOT, EKOS</v>
          </cell>
          <cell r="F7">
            <v>401491</v>
          </cell>
          <cell r="G7">
            <v>49094</v>
          </cell>
          <cell r="H7"/>
          <cell r="I7"/>
          <cell r="J7"/>
          <cell r="K7" t="str">
            <v>Nahajališče obmorskega lanu in klasnate tavžentrože ter habitat močvirskih ptic na obrežnem močvirju na sv. Nikolaju pri Ankaranu</v>
          </cell>
          <cell r="L7" t="str">
            <v>BOT, EKOS, ZOOL</v>
          </cell>
          <cell r="M7"/>
          <cell r="N7"/>
          <cell r="O7" t="str">
            <v>Dodana zvrst zoološka, zaradi prisotnosti nekaterih zavarovanih in mednarodno pomembnih vrst ptic (mala bela čaplja, srpična trstnica, rakar, mokož)</v>
          </cell>
          <cell r="P7">
            <v>3671</v>
          </cell>
          <cell r="Q7">
            <v>3671</v>
          </cell>
        </row>
        <row r="8">
          <cell r="A8">
            <v>3166</v>
          </cell>
          <cell r="B8" t="str">
            <v>Ankova slapova</v>
          </cell>
          <cell r="C8" t="str">
            <v>državni</v>
          </cell>
          <cell r="D8" t="str">
            <v>Slapova v grapi nad Ankovo domačijo na Zgornjem Jezerskem</v>
          </cell>
          <cell r="E8" t="str">
            <v>GEOMORF, HIDR</v>
          </cell>
          <cell r="F8">
            <v>462101</v>
          </cell>
          <cell r="G8">
            <v>142346</v>
          </cell>
          <cell r="H8"/>
          <cell r="I8"/>
          <cell r="J8"/>
          <cell r="K8" t="str">
            <v>Slapova v zgornjekarbonskih skladih nad Ankovo domačijo na Zgornjem Jezerskem</v>
          </cell>
          <cell r="L8" t="str">
            <v>GEOMORF, HIDR, GEOL</v>
          </cell>
          <cell r="M8"/>
          <cell r="N8"/>
          <cell r="O8" t="str">
            <v>Doda se nova geološka zvrst zaradi nahajališča črne liditne breče, ki je redka kamnina v Sloveniji.</v>
          </cell>
          <cell r="P8">
            <v>3166</v>
          </cell>
          <cell r="Q8">
            <v>3166</v>
          </cell>
        </row>
        <row r="9">
          <cell r="A9">
            <v>4757</v>
          </cell>
          <cell r="B9" t="str">
            <v>Anžičkove in Pagonove ponikve</v>
          </cell>
          <cell r="C9" t="str">
            <v>lokalni</v>
          </cell>
          <cell r="D9" t="str">
            <v>Ponikve južno od Godoviča, levo od poti v Novi Svet</v>
          </cell>
          <cell r="E9" t="str">
            <v>HIDR, GEOMORF</v>
          </cell>
          <cell r="F9">
            <v>430301</v>
          </cell>
          <cell r="G9">
            <v>90379</v>
          </cell>
          <cell r="H9"/>
          <cell r="I9"/>
          <cell r="J9"/>
          <cell r="K9" t="str">
            <v>Reliefne oblike v dolomitu južno od Godoviča</v>
          </cell>
          <cell r="L9" t="str">
            <v>GEOMORF</v>
          </cell>
          <cell r="M9"/>
          <cell r="N9"/>
          <cell r="O9" t="str">
            <v>Utemeljitev predloga izbrisa hidr. zvrsti: ne izpolnjuje kriterijev meril vrednotenja (A. Cernatič Gregorič); Utemeljitev popravka kratke oznake: ustrezna dopolnitev kratke oznake glede na naravni pojav (A. Cernatič Gregorič);</v>
          </cell>
          <cell r="P9">
            <v>4757</v>
          </cell>
          <cell r="Q9">
            <v>4757</v>
          </cell>
        </row>
        <row r="10">
          <cell r="A10">
            <v>618</v>
          </cell>
          <cell r="B10" t="str">
            <v>Apica</v>
          </cell>
          <cell r="C10" t="str">
            <v>državni</v>
          </cell>
          <cell r="D10" t="str">
            <v>Macesnov sestoj med planino Zapotok in Apico (gozdni rezervat)</v>
          </cell>
          <cell r="E10" t="str">
            <v>EKOS</v>
          </cell>
          <cell r="F10">
            <v>398992</v>
          </cell>
          <cell r="G10">
            <v>138874</v>
          </cell>
          <cell r="H10"/>
          <cell r="I10"/>
          <cell r="J10"/>
          <cell r="K10"/>
          <cell r="L10"/>
          <cell r="M10">
            <v>398940</v>
          </cell>
          <cell r="N10">
            <v>138782</v>
          </cell>
          <cell r="O10" t="str">
            <v>Sprememba lege-uskladitev z mejo gozdnega rezervata.</v>
          </cell>
          <cell r="P10">
            <v>618</v>
          </cell>
          <cell r="Q10">
            <v>618</v>
          </cell>
        </row>
        <row r="11">
          <cell r="A11">
            <v>7851</v>
          </cell>
          <cell r="B11" t="str">
            <v>Armeško - ribniki</v>
          </cell>
          <cell r="C11" t="str">
            <v>lokalni</v>
          </cell>
          <cell r="D11" t="str">
            <v>Trije ribniki na pritoku Lokovškega potoka pri Armeškem</v>
          </cell>
          <cell r="E11" t="str">
            <v>EKOS</v>
          </cell>
          <cell r="F11">
            <v>538432</v>
          </cell>
          <cell r="G11">
            <v>96352</v>
          </cell>
          <cell r="H11"/>
          <cell r="I11" t="str">
            <v>Raztez - ribniki</v>
          </cell>
          <cell r="J11"/>
          <cell r="K11" t="str">
            <v>Več ribnikov na pritoku Lokovškega potoka pri Raztezu</v>
          </cell>
          <cell r="L11"/>
          <cell r="M11">
            <v>538473</v>
          </cell>
          <cell r="N11">
            <v>96417</v>
          </cell>
          <cell r="O11" t="str">
            <v>Grafiko spreminjamo z namenom, da se v NV vključi tudi mokriščni del na severu. Ime in kratko oznako spreminjamo zaradi boljše geografske opredelitve naravne vrednote.</v>
          </cell>
          <cell r="P11">
            <v>7851</v>
          </cell>
          <cell r="Q11">
            <v>7851</v>
          </cell>
        </row>
        <row r="12">
          <cell r="A12">
            <v>7700</v>
          </cell>
          <cell r="B12" t="str">
            <v>Arto - krški skladi</v>
          </cell>
          <cell r="C12" t="str">
            <v>lokalni</v>
          </cell>
          <cell r="D12" t="str">
            <v>Profil krških skladov iz rdečega tankoploščastega apnenca zgornjekredne starosti v useku ob cesti Celje - Krško vzhodno od naselja Arto</v>
          </cell>
          <cell r="E12" t="str">
            <v>GEOL</v>
          </cell>
          <cell r="F12">
            <v>531040</v>
          </cell>
          <cell r="G12">
            <v>93915</v>
          </cell>
          <cell r="H12"/>
          <cell r="I12"/>
          <cell r="J12"/>
          <cell r="K12"/>
          <cell r="L12"/>
          <cell r="M12">
            <v>531147</v>
          </cell>
          <cell r="N12">
            <v>93951</v>
          </cell>
          <cell r="O12" t="str">
            <v>/Utemeljitev spremembe točkovne v poligonsko nv: gre za več 100 m razkrito steno./</v>
          </cell>
          <cell r="P12">
            <v>7700</v>
          </cell>
          <cell r="Q12">
            <v>7700</v>
          </cell>
        </row>
        <row r="13">
          <cell r="A13">
            <v>4845</v>
          </cell>
          <cell r="B13" t="str">
            <v>Babe pri Predloki - erozijsko žarišče</v>
          </cell>
          <cell r="C13" t="str">
            <v>lokalni</v>
          </cell>
          <cell r="D13" t="str">
            <v>Značilno flišno erozijsko območje pri Predloki</v>
          </cell>
          <cell r="E13" t="str">
            <v>GEOMORF</v>
          </cell>
          <cell r="F13">
            <v>412938</v>
          </cell>
          <cell r="G13">
            <v>45194</v>
          </cell>
          <cell r="H13"/>
          <cell r="I13"/>
          <cell r="J13"/>
          <cell r="K13" t="str">
            <v>Erozijsko žarišče v narivni coni pri Predloki na kraškem robu</v>
          </cell>
          <cell r="L13" t="str">
            <v>GEOMORF, GEOL</v>
          </cell>
          <cell r="M13"/>
          <cell r="N13"/>
          <cell r="O13"/>
          <cell r="P13">
            <v>4845</v>
          </cell>
          <cell r="Q13">
            <v>4845</v>
          </cell>
        </row>
        <row r="14">
          <cell r="A14">
            <v>4734</v>
          </cell>
          <cell r="B14" t="str">
            <v>Babja rupa</v>
          </cell>
          <cell r="C14" t="str">
            <v>lokalni</v>
          </cell>
          <cell r="D14" t="str">
            <v>Ponikalnica v vrtači, južno od Govejka</v>
          </cell>
          <cell r="E14" t="str">
            <v>HIDR, GEOMORF</v>
          </cell>
          <cell r="F14">
            <v>427932</v>
          </cell>
          <cell r="G14">
            <v>98728</v>
          </cell>
          <cell r="H14"/>
          <cell r="I14"/>
          <cell r="J14"/>
          <cell r="K14" t="str">
            <v>Vrtača južno od Govejka</v>
          </cell>
          <cell r="L14" t="str">
            <v>GEOMORF</v>
          </cell>
          <cell r="M14">
            <v>427973</v>
          </cell>
          <cell r="N14">
            <v>98709</v>
          </cell>
          <cell r="O14" t="str">
            <v>Utemeljitev popravka kratke oznake: dopolnitev kratke oznake glede na naravni pojav (A. Cernatič Gregorič); Utemeljitev popravka grafike: uskladitev meje območja NV z naravnim pojavom in smiselno glede na obstoječo rabo prostora (cesta, hiša) (A. Cernatič Gregorič); Utemeljitev predloga izbrisa hidr. zvrsti: ne izpolnjuje kriterijev meril vrednotenja (A. Cernatič Gregorič);</v>
          </cell>
          <cell r="P14">
            <v>4734</v>
          </cell>
          <cell r="Q14">
            <v>4734</v>
          </cell>
        </row>
        <row r="15">
          <cell r="A15">
            <v>5473</v>
          </cell>
          <cell r="B15" t="str">
            <v>Babji zob - stene</v>
          </cell>
          <cell r="C15" t="str">
            <v>državni</v>
          </cell>
          <cell r="D15" t="str">
            <v>Stene severozahodnega roba Jelovice pri Babjem zobu</v>
          </cell>
          <cell r="E15" t="str">
            <v>GEOMORF</v>
          </cell>
          <cell r="F15">
            <v>429066</v>
          </cell>
          <cell r="G15">
            <v>132747</v>
          </cell>
          <cell r="H15"/>
          <cell r="I15"/>
          <cell r="J15"/>
          <cell r="K15"/>
          <cell r="L15" t="str">
            <v>GEOMORF, EKOS</v>
          </cell>
          <cell r="M15"/>
          <cell r="N15"/>
          <cell r="O15" t="str">
            <v>Doda se ekosistemska zvrst - prisotnost po ekoloških razmerah različnih združb na istem ostenju.</v>
          </cell>
          <cell r="P15">
            <v>5473</v>
          </cell>
          <cell r="Q15">
            <v>5473</v>
          </cell>
        </row>
        <row r="16">
          <cell r="A16">
            <v>1255</v>
          </cell>
          <cell r="B16" t="str">
            <v>Babji zob na Studorju</v>
          </cell>
          <cell r="C16" t="str">
            <v>državni</v>
          </cell>
          <cell r="D16" t="str">
            <v>Kamniti stolp v vzhodnem grebenu Studorja</v>
          </cell>
          <cell r="E16" t="str">
            <v>GEOMORF</v>
          </cell>
          <cell r="F16">
            <v>416004</v>
          </cell>
          <cell r="G16">
            <v>129088</v>
          </cell>
          <cell r="H16"/>
          <cell r="I16"/>
          <cell r="J16"/>
          <cell r="K16"/>
          <cell r="L16"/>
          <cell r="M16">
            <v>416025</v>
          </cell>
          <cell r="N16">
            <v>129083</v>
          </cell>
          <cell r="O16" t="str">
            <v>Sprememba grafike zaradi napačne lokacije.</v>
          </cell>
          <cell r="P16">
            <v>1255</v>
          </cell>
          <cell r="Q16">
            <v>1255</v>
          </cell>
        </row>
        <row r="17">
          <cell r="A17">
            <v>2452</v>
          </cell>
          <cell r="B17" t="str">
            <v>Babno polje - območje vrtač in občasnih ponorov</v>
          </cell>
          <cell r="C17" t="str">
            <v>lokalni</v>
          </cell>
          <cell r="D17" t="str">
            <v>Veliko število vrtač in občasnih ponorov severno od ceste Babna Polica - Babno Polje</v>
          </cell>
          <cell r="E17" t="str">
            <v>GEOMORF</v>
          </cell>
          <cell r="F17">
            <v>464373</v>
          </cell>
          <cell r="G17">
            <v>57551</v>
          </cell>
          <cell r="H17"/>
          <cell r="I17"/>
          <cell r="J17"/>
          <cell r="K17"/>
          <cell r="L17"/>
          <cell r="M17">
            <v>464390</v>
          </cell>
          <cell r="N17">
            <v>57554</v>
          </cell>
          <cell r="O17" t="str">
            <v>/Utemeljitev popravka meje poligona nv: Manjše zmanjšanje poligona južno od ceste v skladu z dejanskim stanjem preverjenim na terenu./</v>
          </cell>
          <cell r="P17">
            <v>2452</v>
          </cell>
          <cell r="Q17">
            <v>2452</v>
          </cell>
        </row>
        <row r="18">
          <cell r="A18">
            <v>4516</v>
          </cell>
          <cell r="B18" t="str">
            <v>Bačji potok</v>
          </cell>
          <cell r="C18" t="str">
            <v>državni</v>
          </cell>
          <cell r="D18" t="str">
            <v>Desni pritok Mirne južno od Ostrožnika s povirjem pod Debencem</v>
          </cell>
          <cell r="E18" t="str">
            <v>HIDR, EKOS</v>
          </cell>
          <cell r="F18">
            <v>509105</v>
          </cell>
          <cell r="G18">
            <v>87239</v>
          </cell>
          <cell r="H18"/>
          <cell r="I18"/>
          <cell r="J18"/>
          <cell r="K18"/>
          <cell r="L18"/>
          <cell r="M18">
            <v>509104</v>
          </cell>
          <cell r="N18">
            <v>87239</v>
          </cell>
          <cell r="O18"/>
          <cell r="P18">
            <v>4516</v>
          </cell>
          <cell r="Q18">
            <v>4516</v>
          </cell>
        </row>
        <row r="19">
          <cell r="A19">
            <v>2385</v>
          </cell>
          <cell r="B19" t="str">
            <v>Bačko jezero</v>
          </cell>
          <cell r="C19" t="str">
            <v>lokalni</v>
          </cell>
          <cell r="D19" t="str">
            <v>Presihajoče jezero v Pivški kotlini</v>
          </cell>
          <cell r="E19" t="str">
            <v>HIDR, GEOMORF, EKOS</v>
          </cell>
          <cell r="F19">
            <v>442058</v>
          </cell>
          <cell r="G19">
            <v>56102</v>
          </cell>
          <cell r="H19"/>
          <cell r="I19"/>
          <cell r="J19"/>
          <cell r="K19" t="str">
            <v>Presihajoče jezero pri Baču v Pivški kotlini</v>
          </cell>
          <cell r="L19" t="str">
            <v>HIDR, GEOMORF</v>
          </cell>
          <cell r="M19"/>
          <cell r="N19"/>
          <cell r="O19" t="str">
            <v>Utemeljitev popravka kratke oznake: strokovno ustreznejša oznaka, natančneje določena lokacija (A. Cernatič Gregorič); Utemeljitev predloga izbrisa ekos. zvrsti: območje NV je del Natura območja, kar zadostuje za varstvo vrst in habitatov na tem območju (B. Fajdiga, 10.11.2014).</v>
          </cell>
          <cell r="P19">
            <v>2385</v>
          </cell>
          <cell r="Q19">
            <v>2385</v>
          </cell>
        </row>
        <row r="20">
          <cell r="A20">
            <v>148</v>
          </cell>
          <cell r="B20" t="str">
            <v>Barje pri Kostanjevici</v>
          </cell>
          <cell r="C20" t="str">
            <v>državni</v>
          </cell>
          <cell r="D20" t="str">
            <v>Ostanek visokega barja pri Kostanjevici na Ljubljanskem Barju</v>
          </cell>
          <cell r="E20" t="str">
            <v>BOT, HIDR, EKOS</v>
          </cell>
          <cell r="F20">
            <v>450396</v>
          </cell>
          <cell r="G20">
            <v>95277</v>
          </cell>
          <cell r="H20"/>
          <cell r="I20" t="str">
            <v>Barje na Kostanjevici</v>
          </cell>
          <cell r="J20"/>
          <cell r="K20" t="str">
            <v>Ostanek visokega barja na osamelcu Kostanjevica pri Bevkah na Ljubljanskem barju</v>
          </cell>
          <cell r="L20" t="str">
            <v>BOT, EKOS</v>
          </cell>
          <cell r="M20"/>
          <cell r="N20"/>
          <cell r="O20" t="str">
            <v>Utemeljitev sprememb: - izbris hidr zvrsti: v skladu z elaboratom ni hidrološki tip naravnega pojava. 
- krajevno pravilnejša opredelitev imena in kratke oznake</v>
          </cell>
          <cell r="P20">
            <v>148</v>
          </cell>
          <cell r="Q20">
            <v>148</v>
          </cell>
        </row>
        <row r="21">
          <cell r="A21">
            <v>2040</v>
          </cell>
          <cell r="B21" t="str">
            <v>Barka - lipa pri cerkvi sv. Kacijana</v>
          </cell>
          <cell r="C21" t="str">
            <v>lokalni</v>
          </cell>
          <cell r="D21" t="str">
            <v>Stara lipa pri cerkvi sv. Kacijana v Barki</v>
          </cell>
          <cell r="E21" t="str">
            <v>DREV</v>
          </cell>
          <cell r="F21">
            <v>426048</v>
          </cell>
          <cell r="G21">
            <v>55766</v>
          </cell>
          <cell r="H21"/>
          <cell r="I21"/>
          <cell r="J21"/>
          <cell r="K21"/>
          <cell r="L21"/>
          <cell r="M21">
            <v>426056</v>
          </cell>
          <cell r="N21">
            <v>55763</v>
          </cell>
          <cell r="O21" t="str">
            <v>Sprememba lege, prestavitev točke NV na pravo lokacijo NV.</v>
          </cell>
          <cell r="P21">
            <v>2040</v>
          </cell>
          <cell r="Q21">
            <v>2040</v>
          </cell>
        </row>
        <row r="22">
          <cell r="A22">
            <v>837</v>
          </cell>
          <cell r="B22" t="str">
            <v>Begunjščica - soteska v Luknji</v>
          </cell>
          <cell r="C22" t="str">
            <v>lokalni</v>
          </cell>
          <cell r="D22" t="str">
            <v>Soteska Begunjščice v zgornjem toku potoka</v>
          </cell>
          <cell r="E22" t="str">
            <v>GEOMORF, HIDR</v>
          </cell>
          <cell r="F22">
            <v>441299</v>
          </cell>
          <cell r="G22">
            <v>140812</v>
          </cell>
          <cell r="H22"/>
          <cell r="I22"/>
          <cell r="J22"/>
          <cell r="K22"/>
          <cell r="L22" t="str">
            <v>GEOMORF, HIDR, BOT</v>
          </cell>
          <cell r="M22">
            <v>440941</v>
          </cell>
          <cell r="N22">
            <v>140318</v>
          </cell>
          <cell r="O22" t="str">
            <v>Popravek GIS sloja - glede na dejansko geografsko lego. Doda se botanična zvrst - zaradi rastišča redke vrste.</v>
          </cell>
          <cell r="P22">
            <v>837</v>
          </cell>
          <cell r="Q22">
            <v>837</v>
          </cell>
        </row>
        <row r="23">
          <cell r="A23">
            <v>7429</v>
          </cell>
          <cell r="B23" t="str">
            <v>Bejčin breg - suhi travniki</v>
          </cell>
          <cell r="C23" t="str">
            <v>državni</v>
          </cell>
          <cell r="D23" t="str">
            <v>Redek habitatni tip in rastišče ogroženih rastlinskih vrst na območju Bejčinega brega, severozahodno od Hodoša</v>
          </cell>
          <cell r="E23" t="str">
            <v>EKOS, BOT</v>
          </cell>
          <cell r="F23">
            <v>595288</v>
          </cell>
          <cell r="G23">
            <v>192881</v>
          </cell>
          <cell r="H23"/>
          <cell r="I23"/>
          <cell r="J23"/>
          <cell r="K23" t="str">
            <v>Nahajališče ogroženih rastlinskih in živalskih vrst na območju Bejčinega brega, severozahodno od Hodoša</v>
          </cell>
          <cell r="L23" t="str">
            <v>EKOS, BOT, ZOOL</v>
          </cell>
          <cell r="M23">
            <v>595241</v>
          </cell>
          <cell r="N23">
            <v>192909</v>
          </cell>
          <cell r="O23" t="str">
            <v>Sprememba meje območja - vključitev botanično in zoološko pomembnih travnikov na zahodnem delu, ki so v upravljanju KP in manjši popravek na parcelo pri funkcionalnem zemljišču hiše Predlog nove zvrsti - zool (ranljive, zavarovane in mednarodno varovane vrste metuljev, kar štiri vrste) Popravek kratke oznake (dodana zool zvrst, sprememba pojma rastišče v nahajališče).</v>
          </cell>
          <cell r="P23">
            <v>7429</v>
          </cell>
          <cell r="Q23">
            <v>7429</v>
          </cell>
        </row>
        <row r="24">
          <cell r="A24">
            <v>5499</v>
          </cell>
          <cell r="B24" t="str">
            <v>Bela - Dol - Sedelščak 3</v>
          </cell>
          <cell r="C24" t="str">
            <v>lokalni</v>
          </cell>
          <cell r="D24" t="str">
            <v>Gozdni rezervat na levih pobočjih doline Kamniške Bele</v>
          </cell>
          <cell r="E24" t="str">
            <v>EKOS</v>
          </cell>
          <cell r="F24">
            <v>471218</v>
          </cell>
          <cell r="G24">
            <v>130427</v>
          </cell>
          <cell r="H24"/>
          <cell r="I24"/>
          <cell r="J24"/>
          <cell r="K24" t="str">
            <v>Ohranjeno območje gozda na severnih pobočjih doline Dolski graben v Kamniški Bistrici</v>
          </cell>
          <cell r="L24"/>
          <cell r="M24">
            <v>471474</v>
          </cell>
          <cell r="N24">
            <v>130617</v>
          </cell>
          <cell r="O24" t="str">
            <v>Popravek GIS sloja - razširitev zaradi vključitve ostalih ekosistemsko enako pomembnih sestojev na območju. Sprememba kratke oznake - območje nima več statusa gozdnega rezervata.</v>
          </cell>
          <cell r="P24">
            <v>5499</v>
          </cell>
          <cell r="Q24">
            <v>5499</v>
          </cell>
        </row>
        <row r="25">
          <cell r="A25" t="str">
            <v>1543V</v>
          </cell>
          <cell r="B25" t="str">
            <v>Bela - soteska</v>
          </cell>
          <cell r="C25" t="str">
            <v>državni</v>
          </cell>
          <cell r="D25" t="str">
            <v>Soteska Bele, desnega pritoka Vipave</v>
          </cell>
          <cell r="E25" t="str">
            <v>GEOMORF, HIDR</v>
          </cell>
          <cell r="F25">
            <v>421880</v>
          </cell>
          <cell r="G25">
            <v>82151</v>
          </cell>
          <cell r="H25" t="str">
            <v>odprta jama s prostim vstopom</v>
          </cell>
          <cell r="I25"/>
          <cell r="J25"/>
          <cell r="K25" t="str">
            <v>Soteska in korita Bele, desnega pritoka Vipave, med Sanaborom in Vrhpoljami</v>
          </cell>
          <cell r="L25" t="str">
            <v>GEOMORF, HIDR, (GEOMORFP)</v>
          </cell>
          <cell r="M25">
            <v>420558</v>
          </cell>
          <cell r="N25">
            <v>81966</v>
          </cell>
          <cell r="O25" t="str">
            <v>Utemeljitev popravka kr. oznake: zaradi bolj točne določitve odseka soteske, ki se varuje kot naravna vrednota (A. Cernatič Gregorič); Utemeljitev predloga dodatka zvrsti (geomorfp): na območju naravne vrednote se nahaja tudi jama (A. Cernatič Gregorič); Utemeljitev spremembe grafike: uskladitev poligona z dejansko površino območja NV (A. Cernatič Gregorič);</v>
          </cell>
          <cell r="P25" t="str">
            <v>1543V</v>
          </cell>
          <cell r="Q25" t="str">
            <v>1543V</v>
          </cell>
        </row>
        <row r="26">
          <cell r="A26">
            <v>3681</v>
          </cell>
          <cell r="B26" t="str">
            <v>Belca s pritoki</v>
          </cell>
          <cell r="C26" t="str">
            <v>državni</v>
          </cell>
          <cell r="D26" t="str">
            <v>Potok Belca s pritoki v Karavankah, levi pritok Save Dolinke</v>
          </cell>
          <cell r="E26" t="str">
            <v>HIDR, GEOMORF</v>
          </cell>
          <cell r="F26">
            <v>416003</v>
          </cell>
          <cell r="G26">
            <v>151377</v>
          </cell>
          <cell r="H26"/>
          <cell r="I26"/>
          <cell r="J26"/>
          <cell r="K26"/>
          <cell r="L26" t="str">
            <v>HIDR, GEOMORF, (BOT)</v>
          </cell>
          <cell r="M26">
            <v>416003</v>
          </cell>
          <cell r="N26">
            <v>151377</v>
          </cell>
          <cell r="O26" t="str">
            <v xml:space="preserve">Naravni vrednoti se doda botanična zvrst zaradi edinega rastišča rastlinske vrste šopasti repušnik v Karavankah. Popravek GIS sloja zaradi boljšega poznavanja območja. </v>
          </cell>
          <cell r="P26">
            <v>3681</v>
          </cell>
          <cell r="Q26">
            <v>3681</v>
          </cell>
        </row>
        <row r="27">
          <cell r="A27">
            <v>1612</v>
          </cell>
          <cell r="B27" t="str">
            <v>Bele skale pod Strunjanskim klifom</v>
          </cell>
          <cell r="C27" t="str">
            <v>državni</v>
          </cell>
          <cell r="D27" t="str">
            <v>Nahajališče kamnotvornih foraminifer pri Strunjanu</v>
          </cell>
          <cell r="E27" t="str">
            <v>GEOMORF, GEOL</v>
          </cell>
          <cell r="F27">
            <v>392668</v>
          </cell>
          <cell r="G27">
            <v>44829</v>
          </cell>
          <cell r="H27"/>
          <cell r="I27"/>
          <cell r="J27"/>
          <cell r="K27" t="str">
            <v>Bloki apnenčevega peščenjaka na morskem obrežju pod Strunjanskim klifom</v>
          </cell>
          <cell r="L27" t="str">
            <v>GEOMORF</v>
          </cell>
          <cell r="M27">
            <v>392677</v>
          </cell>
          <cell r="N27">
            <v>44820</v>
          </cell>
          <cell r="O27" t="str">
            <v>Predlog za izbris GEOL zvrsti - naravni pojav ne ustreza kriterijem za geol. zvrst, gre le za geomorfološko zanimiv pojav. Predlog popravka meje - izris po DOF, da zajame vse bistvene dele pojava.</v>
          </cell>
          <cell r="P27">
            <v>1612</v>
          </cell>
          <cell r="Q27">
            <v>1612</v>
          </cell>
        </row>
        <row r="28">
          <cell r="A28">
            <v>8331</v>
          </cell>
          <cell r="B28" t="str">
            <v>Bele stene</v>
          </cell>
          <cell r="C28" t="str">
            <v>državni</v>
          </cell>
          <cell r="D28" t="str">
            <v>Skalne stene s termofilnimi rastišči na vzhodnem pobočju Gač, južno od Črmošnjic</v>
          </cell>
          <cell r="E28" t="str">
            <v>EKOS, GEOMORF</v>
          </cell>
          <cell r="F28">
            <v>508547</v>
          </cell>
          <cell r="G28">
            <v>55976</v>
          </cell>
          <cell r="H28"/>
          <cell r="I28"/>
          <cell r="J28"/>
          <cell r="K28" t="str">
            <v>Skalno ostenje s termofilnimi rastišči na severovzhodnem pobočju Škrilja, zahodno od Semiča</v>
          </cell>
          <cell r="L28" t="str">
            <v>EKOS, GEOMORF, BOT</v>
          </cell>
          <cell r="M28"/>
          <cell r="N28"/>
          <cell r="O28" t="str">
            <v>Kratka oznaka - spreminjamo zaradi neustrezne geografske opredelitve kratke oznake. Botanično zvrst dodajamo zaradi nahajališče redke rastlinske vrste dlakavi sleč.</v>
          </cell>
          <cell r="P28">
            <v>8331</v>
          </cell>
          <cell r="Q28">
            <v>8331</v>
          </cell>
        </row>
        <row r="29">
          <cell r="A29">
            <v>1327</v>
          </cell>
          <cell r="B29" t="str">
            <v>Bele vode</v>
          </cell>
          <cell r="C29" t="str">
            <v>lokalni</v>
          </cell>
          <cell r="D29" t="str">
            <v>Gozdni rezervat na Snežniku</v>
          </cell>
          <cell r="E29" t="str">
            <v>EKOS</v>
          </cell>
          <cell r="F29">
            <v>462384</v>
          </cell>
          <cell r="G29">
            <v>52606</v>
          </cell>
          <cell r="H29"/>
          <cell r="I29"/>
          <cell r="J29"/>
          <cell r="K29"/>
          <cell r="L29"/>
          <cell r="M29">
            <v>462384</v>
          </cell>
          <cell r="N29">
            <v>52605</v>
          </cell>
          <cell r="O29" t="str">
            <v>/sprememba meje območja NV/ Razlog: poenotenje meje NV z mejo GR Bele vode.</v>
          </cell>
          <cell r="P29">
            <v>1327</v>
          </cell>
          <cell r="Q29">
            <v>1327</v>
          </cell>
        </row>
        <row r="30">
          <cell r="A30">
            <v>5575</v>
          </cell>
          <cell r="B30" t="str">
            <v>Beli potok</v>
          </cell>
          <cell r="C30" t="str">
            <v>lokalni</v>
          </cell>
          <cell r="D30" t="str">
            <v>Beli potok, desni pritok Tesnice s sotesko, pri Lindeku</v>
          </cell>
          <cell r="E30" t="str">
            <v>GEOMORF, HIDR, EKOS</v>
          </cell>
          <cell r="F30">
            <v>524752</v>
          </cell>
          <cell r="G30">
            <v>134764</v>
          </cell>
          <cell r="H30"/>
          <cell r="I30"/>
          <cell r="J30"/>
          <cell r="K30"/>
          <cell r="L30"/>
          <cell r="M30">
            <v>524773</v>
          </cell>
          <cell r="N30">
            <v>134722</v>
          </cell>
          <cell r="O30" t="str">
            <v>Glede na ohranjene morfološke in hidrološke lastnosti spodnjega dela vodotoka predlagamo spremembo poligona NV.</v>
          </cell>
          <cell r="P30">
            <v>5575</v>
          </cell>
          <cell r="Q30">
            <v>5575</v>
          </cell>
        </row>
        <row r="31">
          <cell r="A31">
            <v>7046</v>
          </cell>
          <cell r="B31" t="str">
            <v>Belinovec - gozd</v>
          </cell>
          <cell r="C31" t="str">
            <v>državni</v>
          </cell>
          <cell r="D31" t="str">
            <v>Gozd na ovršju Maclja, severovzhodno od Rogatca</v>
          </cell>
          <cell r="E31" t="str">
            <v>BOT, EKOS</v>
          </cell>
          <cell r="F31">
            <v>560034</v>
          </cell>
          <cell r="G31">
            <v>124622</v>
          </cell>
          <cell r="H31"/>
          <cell r="I31"/>
          <cell r="J31"/>
          <cell r="K31"/>
          <cell r="L31" t="str">
            <v>ZOOL, EKOS</v>
          </cell>
          <cell r="M31">
            <v>560090</v>
          </cell>
          <cell r="N31">
            <v>124519</v>
          </cell>
          <cell r="O31" t="str">
            <v>Predlog izbrisa bot zvrsti (za bot ni argumentov, ekos zadostuje), dodana zoološka zvrst - mednarodno pomembne in zavarovane vrste izven Natura 2000, novi rang zvrsti.</v>
          </cell>
          <cell r="P31">
            <v>7046</v>
          </cell>
          <cell r="Q31">
            <v>7046</v>
          </cell>
        </row>
        <row r="32">
          <cell r="A32">
            <v>42204</v>
          </cell>
          <cell r="B32" t="str">
            <v>Belojača</v>
          </cell>
          <cell r="C32" t="str">
            <v>državni</v>
          </cell>
          <cell r="D32" t="str">
            <v>Jama stalni izvir</v>
          </cell>
          <cell r="E32" t="str">
            <v>GEOMORFP</v>
          </cell>
          <cell r="F32">
            <v>550431</v>
          </cell>
          <cell r="G32">
            <v>129084</v>
          </cell>
          <cell r="H32" t="str">
            <v>odprta jama s prostim vstopom</v>
          </cell>
          <cell r="I32"/>
          <cell r="J32"/>
          <cell r="K32"/>
          <cell r="L32" t="str">
            <v>GEOMORFP, ZOOL</v>
          </cell>
          <cell r="M32">
            <v>550431</v>
          </cell>
          <cell r="N32">
            <v>129084</v>
          </cell>
          <cell r="O32"/>
          <cell r="P32">
            <v>42204</v>
          </cell>
          <cell r="Q32">
            <v>42204</v>
          </cell>
        </row>
        <row r="33">
          <cell r="A33" t="str">
            <v>7297OP</v>
          </cell>
          <cell r="B33" t="str">
            <v>Benkova šuma - rastišče grmičastega dišečega volčina 2</v>
          </cell>
          <cell r="C33" t="str">
            <v>državni</v>
          </cell>
          <cell r="D33" t="str">
            <v>Rastišče ogroženega grmičastega dišečega volčina (Daphne cneorum f. arbusculoides), severozahodno od Hodoša</v>
          </cell>
          <cell r="E33" t="str">
            <v>BOT</v>
          </cell>
          <cell r="F33">
            <v>598490</v>
          </cell>
          <cell r="G33">
            <v>192026</v>
          </cell>
          <cell r="H33"/>
          <cell r="I33"/>
          <cell r="J33"/>
          <cell r="K33"/>
          <cell r="L33"/>
          <cell r="M33">
            <v>598558</v>
          </cell>
          <cell r="N33">
            <v>192119</v>
          </cell>
          <cell r="O33" t="str">
            <v xml:space="preserve">Predlog spremembe meje NV glede na stanje popisa 2014 (doda se bistven del nahajališča severno od obstoječe NV, kjer je stanje po renaturaciji nahajališča dobro). </v>
          </cell>
          <cell r="P33" t="str">
            <v>7297OP</v>
          </cell>
          <cell r="Q33" t="str">
            <v>7297OP</v>
          </cell>
        </row>
        <row r="34">
          <cell r="A34">
            <v>4819</v>
          </cell>
          <cell r="B34" t="str">
            <v>Bertoki - drevored murv</v>
          </cell>
          <cell r="C34" t="str">
            <v>lokalni</v>
          </cell>
          <cell r="D34" t="str">
            <v>Dvoredni drevored murv v Bertokih</v>
          </cell>
          <cell r="E34" t="str">
            <v>ONV</v>
          </cell>
          <cell r="F34">
            <v>404083</v>
          </cell>
          <cell r="G34">
            <v>46166</v>
          </cell>
          <cell r="H34"/>
          <cell r="I34"/>
          <cell r="J34"/>
          <cell r="K34"/>
          <cell r="L34"/>
          <cell r="M34">
            <v>404076</v>
          </cell>
          <cell r="N34">
            <v>46162</v>
          </cell>
          <cell r="O34"/>
          <cell r="P34">
            <v>4819</v>
          </cell>
          <cell r="Q34">
            <v>4819</v>
          </cell>
        </row>
        <row r="35">
          <cell r="A35">
            <v>473</v>
          </cell>
          <cell r="B35" t="str">
            <v>Biba</v>
          </cell>
          <cell r="C35" t="str">
            <v>državni</v>
          </cell>
          <cell r="D35" t="str">
            <v>Jezero na Menini planini</v>
          </cell>
          <cell r="E35" t="str">
            <v>HIDR</v>
          </cell>
          <cell r="F35">
            <v>487099</v>
          </cell>
          <cell r="G35">
            <v>123741</v>
          </cell>
          <cell r="H35"/>
          <cell r="I35"/>
          <cell r="J35"/>
          <cell r="K35"/>
          <cell r="L35"/>
          <cell r="M35">
            <v>487089</v>
          </cell>
          <cell r="N35">
            <v>123700</v>
          </cell>
          <cell r="O35" t="str">
            <v>Glede na lego in obseg jezera se popravi grafični prikaz NV tako, da se ujema z mejo naravnega spomenika.</v>
          </cell>
          <cell r="P35">
            <v>473</v>
          </cell>
          <cell r="Q35">
            <v>473</v>
          </cell>
        </row>
        <row r="36">
          <cell r="A36">
            <v>7747</v>
          </cell>
          <cell r="B36" t="str">
            <v>Bičje</v>
          </cell>
          <cell r="C36" t="str">
            <v>državni</v>
          </cell>
          <cell r="D36" t="str">
            <v>Potok Bičje z ohranjeno staro strugo in mokrotnimi površinami, habitat redkih vrst ptic pri Grosuplju</v>
          </cell>
          <cell r="E36" t="str">
            <v>HIDR, EKOS, BOT, ZOOL</v>
          </cell>
          <cell r="F36">
            <v>472510</v>
          </cell>
          <cell r="G36">
            <v>90084</v>
          </cell>
          <cell r="H36"/>
          <cell r="I36"/>
          <cell r="J36"/>
          <cell r="K36" t="str">
            <v>Mrtvice potoka Bičje z mokrotnimi površinami pri Grosuplju</v>
          </cell>
          <cell r="L36" t="str">
            <v>HIDR, EKOS</v>
          </cell>
          <cell r="M36"/>
          <cell r="N36"/>
          <cell r="O36" t="str">
            <v xml:space="preserve"> /Obrazložitev spremembe kratke oznake in zvrsti: kot naravna vrednota je zajeto območje mrtvic nastalih z regulacijo potoka Bičje in mokrotne površine ob njih. Območje ne ustreza merilom vrednotenja za bot in zool zvrst. /</v>
          </cell>
          <cell r="P36">
            <v>7747</v>
          </cell>
          <cell r="Q36">
            <v>7747</v>
          </cell>
        </row>
        <row r="37">
          <cell r="A37">
            <v>1319</v>
          </cell>
          <cell r="B37" t="str">
            <v>Bička gora</v>
          </cell>
          <cell r="C37" t="str">
            <v>lokalni</v>
          </cell>
          <cell r="D37" t="str">
            <v>Dobro ohranjen sestoj jelovo - bukovega gozda na Snežniku (gozdni rezervat)</v>
          </cell>
          <cell r="E37" t="str">
            <v>EKOS</v>
          </cell>
          <cell r="F37">
            <v>454710</v>
          </cell>
          <cell r="G37">
            <v>58060</v>
          </cell>
          <cell r="H37"/>
          <cell r="I37"/>
          <cell r="J37"/>
          <cell r="K37"/>
          <cell r="L37"/>
          <cell r="M37">
            <v>454674</v>
          </cell>
          <cell r="N37">
            <v>58055</v>
          </cell>
          <cell r="O37" t="str">
            <v>Sprememba grafike (grafika je usklajena z gozdnim rezervatom-gre za manjša odstopanja, zato je uskladitev smiselna).</v>
          </cell>
          <cell r="P37">
            <v>1319</v>
          </cell>
          <cell r="Q37">
            <v>1319</v>
          </cell>
        </row>
        <row r="38">
          <cell r="A38" t="str">
            <v>8033V</v>
          </cell>
          <cell r="B38" t="str">
            <v>Bistrica</v>
          </cell>
          <cell r="C38" t="str">
            <v>lokalni</v>
          </cell>
          <cell r="D38" t="str">
            <v>Ponikalnica na Ribniškem polju s spremljajočimi mokrotnimi površinami</v>
          </cell>
          <cell r="E38" t="str">
            <v>HIDR</v>
          </cell>
          <cell r="F38">
            <v>473587</v>
          </cell>
          <cell r="G38">
            <v>68167</v>
          </cell>
          <cell r="H38"/>
          <cell r="I38"/>
          <cell r="J38"/>
          <cell r="K38"/>
          <cell r="L38" t="str">
            <v>EKOS</v>
          </cell>
          <cell r="M38">
            <v>473585</v>
          </cell>
          <cell r="N38">
            <v>68168</v>
          </cell>
          <cell r="O38" t="str">
            <v>/Popravek zvrsti: - izbris hidr: vodotok ne zadosti nobenemu merilu vrednotenja za hidrološke naravne vrednote.-AŠL - dodati ekos zvrst: nv je ekosistem z veliko pestrostjo habitatnih tipov, rastlinskih in živalskih vrst, kakor je opredeljeno že v obstoječi kratki oznaki. Da so poleg vodotoka v nv vključene tudi mokrotne površine je razvidno iz velikosti območja. Ekosistemska zvrst NV je bila v času priprave Pravilnika pomotoma izpuščena. - LJP/Popravek grafike se nanaša predvsem na - razširitev območja, da bi zajeli še nekaj pomembnih travišč (južni del na meji med občinama Ribnica in Sodražica) - zmanjšanje v Ribnici in Goriči vasi zaradi izločitve obstoječih stavbnih zemljišč iz območja NV, - natančnejši izris (povečanje/zmanjšanje) na območjih južno od Sušja, med Bregom in Ribnico ter v Goriči vasi.</v>
          </cell>
          <cell r="P38" t="str">
            <v>8033V</v>
          </cell>
          <cell r="Q38" t="str">
            <v>8033V</v>
          </cell>
        </row>
        <row r="39">
          <cell r="A39">
            <v>2628</v>
          </cell>
          <cell r="B39" t="str">
            <v>Bistrica - izviri</v>
          </cell>
          <cell r="C39" t="str">
            <v>lokalni</v>
          </cell>
          <cell r="D39" t="str">
            <v>Kraški izviri Bistrice v Ilirski Bistrici</v>
          </cell>
          <cell r="E39" t="str">
            <v>GEOMORF, HIDR, (GEOMORFP)</v>
          </cell>
          <cell r="F39">
            <v>441707</v>
          </cell>
          <cell r="G39">
            <v>47622</v>
          </cell>
          <cell r="H39" t="str">
            <v>odprta jama s prostim vstopom</v>
          </cell>
          <cell r="I39" t="str">
            <v>Bistrica - povirje in zatrepne stene</v>
          </cell>
          <cell r="J39"/>
          <cell r="K39" t="str">
            <v>Kraški izviri Bistrice in zatrepne stene nad njimi</v>
          </cell>
          <cell r="L39" t="str">
            <v>GEOMORF, HIDR</v>
          </cell>
          <cell r="M39">
            <v>441712</v>
          </cell>
          <cell r="N39">
            <v>47623</v>
          </cell>
          <cell r="O39" t="str">
            <v>Utemeljitev spremembe imena: ustreznejše ime za območje z več kraškimi izviri, ki napajajo Bistrico in zatrepnimi stenami (D. Rojšek, A. Cernatič Gregorič); Utemeljitev spremembe kratke oznake: zaradi uskladitve med imenom NV, opisom NV in grafiko (D. Rojšek, A. Cernatič Gregorič); Utemeljitev spremembe grafike: zaradi uskladitve med imenom NV, opisom NV in grafiko (D. Rojšek, A. Cernatič Gregorič); Utemeljitev izbrisa zvrsti geomorfp: na območju NV ni podzemeljskih geomorfoloških objektov (A. Cernatič Gregorič);</v>
          </cell>
          <cell r="P39">
            <v>2628</v>
          </cell>
          <cell r="Q39">
            <v>2628</v>
          </cell>
        </row>
        <row r="40">
          <cell r="A40">
            <v>7</v>
          </cell>
          <cell r="B40" t="str">
            <v>Bistrica - potok</v>
          </cell>
          <cell r="C40" t="str">
            <v>državni</v>
          </cell>
          <cell r="D40" t="str">
            <v>Levi pritok Ložnice od izvira do Zgornje Bistrice pri Slovenski Bistrici</v>
          </cell>
          <cell r="E40" t="str">
            <v>GEOMORF, HIDR</v>
          </cell>
          <cell r="F40">
            <v>538487</v>
          </cell>
          <cell r="G40">
            <v>144613</v>
          </cell>
          <cell r="H40"/>
          <cell r="I40" t="str">
            <v>Bistrica - potok na Pohorju</v>
          </cell>
          <cell r="J40"/>
          <cell r="K40"/>
          <cell r="L40" t="str">
            <v>GEOMORF, HIDR, ZOOL</v>
          </cell>
          <cell r="M40"/>
          <cell r="N40"/>
          <cell r="O40" t="str">
            <v>Predlog popravka imena (več NV z imenom Bistrica). Dodana zool zvrst (habitat zavarovane, mednarodno varovane prioritetne živalske vrste).</v>
          </cell>
          <cell r="P40">
            <v>7</v>
          </cell>
          <cell r="Q40">
            <v>7</v>
          </cell>
        </row>
        <row r="41">
          <cell r="A41" t="str">
            <v>8V</v>
          </cell>
          <cell r="B41" t="str">
            <v>Bistrica na Kozjanskem s pritoki</v>
          </cell>
          <cell r="C41" t="str">
            <v>državni</v>
          </cell>
          <cell r="D41" t="str">
            <v>Reka Bistrica s pritoki in sotesko pri Zagaju, desni pritok Sotle</v>
          </cell>
          <cell r="E41" t="str">
            <v>HIDR, EKOS</v>
          </cell>
          <cell r="F41">
            <v>546464</v>
          </cell>
          <cell r="G41">
            <v>99683</v>
          </cell>
          <cell r="H41"/>
          <cell r="I41"/>
          <cell r="J41"/>
          <cell r="K41"/>
          <cell r="L41"/>
          <cell r="M41">
            <v>546293</v>
          </cell>
          <cell r="N41">
            <v>99770</v>
          </cell>
          <cell r="O41" t="str">
            <v>Predlagamo, da se v okvir poligona NV Bistrici na Kozjanskem s pritoki vključi njen pritok, ki se v obstoječi evidenci obravnava kot samostojna NV Pečnica s pritoki. Pečnica s pritoki pa se, kot samostojna NV izbriše iz evidence.</v>
          </cell>
          <cell r="P41" t="str">
            <v>8V</v>
          </cell>
          <cell r="Q41" t="str">
            <v>8V</v>
          </cell>
        </row>
        <row r="42">
          <cell r="A42">
            <v>2768</v>
          </cell>
          <cell r="B42" t="str">
            <v>Blata - povirje</v>
          </cell>
          <cell r="C42" t="str">
            <v>lokalni</v>
          </cell>
          <cell r="D42" t="str">
            <v>Obsežno povirno območje severno od Ribnega pri Bledu</v>
          </cell>
          <cell r="E42" t="str">
            <v>HIDR, BOT</v>
          </cell>
          <cell r="F42">
            <v>433063</v>
          </cell>
          <cell r="G42">
            <v>134515</v>
          </cell>
          <cell r="H42"/>
          <cell r="I42"/>
          <cell r="J42"/>
          <cell r="K42"/>
          <cell r="L42" t="str">
            <v>BOT</v>
          </cell>
          <cell r="M42"/>
          <cell r="N42"/>
          <cell r="O42" t="str">
            <v>Izbris hidrološke zvrsti, ker ne zadosti merilom za izvir. Ostane pa znotraj NV 267 Sava Bohinjka, ker je pomembno kot poplavno območje vodotoka.</v>
          </cell>
          <cell r="P42">
            <v>2768</v>
          </cell>
          <cell r="Q42">
            <v>2768</v>
          </cell>
        </row>
        <row r="43">
          <cell r="A43">
            <v>6057</v>
          </cell>
          <cell r="B43" t="str">
            <v>Blatni potok</v>
          </cell>
          <cell r="C43" t="str">
            <v>državni</v>
          </cell>
          <cell r="D43" t="str">
            <v>Ohranjen potok pri Pokleku, levi pritok Koprivniškega potoka</v>
          </cell>
          <cell r="E43" t="str">
            <v>GEOMORF, HIDR, EKOS</v>
          </cell>
          <cell r="F43">
            <v>543399</v>
          </cell>
          <cell r="G43">
            <v>99340</v>
          </cell>
          <cell r="H43"/>
          <cell r="I43"/>
          <cell r="J43"/>
          <cell r="K43"/>
          <cell r="L43" t="str">
            <v>GEOMORF, EKOS</v>
          </cell>
          <cell r="M43">
            <v>543047</v>
          </cell>
          <cell r="N43">
            <v>98834</v>
          </cell>
          <cell r="O43" t="str">
            <v xml:space="preserve">Predlog za izbris hidrološke zvrsti, ker ne dosega kriterija vrednotenja. </v>
          </cell>
          <cell r="P43">
            <v>6057</v>
          </cell>
          <cell r="Q43">
            <v>6057</v>
          </cell>
        </row>
        <row r="44">
          <cell r="A44">
            <v>749</v>
          </cell>
          <cell r="B44" t="str">
            <v>Blatnica - korito</v>
          </cell>
          <cell r="C44" t="str">
            <v>lokalni</v>
          </cell>
          <cell r="D44" t="str">
            <v>Korita Blatnice, desnega pritoka Save Bohinjke pri Soteski</v>
          </cell>
          <cell r="E44" t="str">
            <v>GEOMORF, HIDR</v>
          </cell>
          <cell r="F44">
            <v>427374</v>
          </cell>
          <cell r="G44">
            <v>129270</v>
          </cell>
          <cell r="H44"/>
          <cell r="I44"/>
          <cell r="J44"/>
          <cell r="K44"/>
          <cell r="L44" t="str">
            <v>GEOMORF</v>
          </cell>
          <cell r="M44"/>
          <cell r="N44"/>
          <cell r="O44" t="str">
            <v>Izbris hidrološke zvrsti, ker ne zadosti merilom.</v>
          </cell>
          <cell r="P44">
            <v>749</v>
          </cell>
          <cell r="Q44">
            <v>749</v>
          </cell>
        </row>
        <row r="45">
          <cell r="A45">
            <v>4921</v>
          </cell>
          <cell r="B45" t="str">
            <v>Bled - grajski hrib</v>
          </cell>
          <cell r="C45" t="str">
            <v>lokalni</v>
          </cell>
          <cell r="D45" t="str">
            <v>Skalna pečina na vzhodni strani grajskega hriba na Bledu, neošvagerinski in anizijski apnenci s forameniferami in dazikladacejami</v>
          </cell>
          <cell r="E45" t="str">
            <v>GEOMORF, GEOL</v>
          </cell>
          <cell r="F45">
            <v>430792</v>
          </cell>
          <cell r="G45">
            <v>137112</v>
          </cell>
          <cell r="H45"/>
          <cell r="I45"/>
          <cell r="J45"/>
          <cell r="K45" t="str">
            <v>Ledeniško preoblikovan Grajski hrib s slikovito skalno pečino nad severno obalo Blejskega jezera</v>
          </cell>
          <cell r="L45" t="str">
            <v>GEOMORF</v>
          </cell>
          <cell r="M45">
            <v>430787</v>
          </cell>
          <cell r="N45">
            <v>137126</v>
          </cell>
          <cell r="O45" t="str">
            <v>Glede na nove ugotovitve se izbriše geološka zvrst, ker anizijski dolomit po vrednotenju ni posebnost. Popravek grafike zaradi izločitve sprehajalne promenade ob jezeru iz območja. Sprememba kratke oznake zaradi novih odkritij ob sondiranju in izbrisa geološke zvrsti.</v>
          </cell>
          <cell r="P45">
            <v>4921</v>
          </cell>
          <cell r="Q45">
            <v>4921</v>
          </cell>
        </row>
        <row r="46">
          <cell r="A46">
            <v>5241</v>
          </cell>
          <cell r="B46" t="str">
            <v>Bled - hrasti ob cesti v Vintgar</v>
          </cell>
          <cell r="C46" t="str">
            <v>lokalni</v>
          </cell>
          <cell r="D46" t="str">
            <v>Visoki hrasti ob cesti v Vintgar na Bledu</v>
          </cell>
          <cell r="E46" t="str">
            <v>DREV</v>
          </cell>
          <cell r="F46">
            <v>430973</v>
          </cell>
          <cell r="G46">
            <v>137855</v>
          </cell>
          <cell r="H46"/>
          <cell r="I46"/>
          <cell r="J46"/>
          <cell r="K46"/>
          <cell r="L46"/>
          <cell r="M46">
            <v>430966</v>
          </cell>
          <cell r="N46">
            <v>137864</v>
          </cell>
          <cell r="O46" t="str">
            <v>Sprememba grafike; ohranjamo poligon, vendar smo izločili cesto na severni strani.</v>
          </cell>
          <cell r="P46">
            <v>5241</v>
          </cell>
          <cell r="Q46">
            <v>5241</v>
          </cell>
        </row>
        <row r="47">
          <cell r="A47">
            <v>5367</v>
          </cell>
          <cell r="B47" t="str">
            <v>Bled - kostanji na vrtu Riklijeve vile</v>
          </cell>
          <cell r="C47" t="str">
            <v>lokalni</v>
          </cell>
          <cell r="D47" t="str">
            <v>Kostanji z oblikovanimi - kroglastimi krošnjami na vrtu Riklijeve vile na Bledu</v>
          </cell>
          <cell r="E47" t="str">
            <v>ONV</v>
          </cell>
          <cell r="F47">
            <v>431472</v>
          </cell>
          <cell r="G47">
            <v>137063</v>
          </cell>
          <cell r="H47"/>
          <cell r="I47"/>
          <cell r="J47"/>
          <cell r="K47"/>
          <cell r="L47"/>
          <cell r="M47">
            <v>431106</v>
          </cell>
          <cell r="N47">
            <v>137051</v>
          </cell>
          <cell r="O47" t="str">
            <v>Sprememba grafike zaradi napačne lokacije in spremembe točke v poligon.</v>
          </cell>
          <cell r="P47">
            <v>5367</v>
          </cell>
          <cell r="Q47">
            <v>5367</v>
          </cell>
        </row>
        <row r="48">
          <cell r="A48">
            <v>5107</v>
          </cell>
          <cell r="B48" t="str">
            <v>Bled - morena 1</v>
          </cell>
          <cell r="C48" t="str">
            <v>lokalni</v>
          </cell>
          <cell r="D48" t="str">
            <v>Nekaj metrov visoki morenski nasipi, porasli z gozdom hrasta doba, v okolici Bleda ob Rečici</v>
          </cell>
          <cell r="E48" t="str">
            <v>GEOMORF, GEOL</v>
          </cell>
          <cell r="F48">
            <v>431893</v>
          </cell>
          <cell r="G48">
            <v>137792</v>
          </cell>
          <cell r="H48"/>
          <cell r="I48" t="str">
            <v>Rečica - morena</v>
          </cell>
          <cell r="J48"/>
          <cell r="K48" t="str">
            <v>Grebena čelnih moren bohinjskega ledenika vzhodno od Rečice pri Bledu</v>
          </cell>
          <cell r="L48"/>
          <cell r="M48">
            <v>432020</v>
          </cell>
          <cell r="N48">
            <v>137693</v>
          </cell>
          <cell r="O48" t="str">
            <v>Sprememba GIS sloja: priključitev NV 5492, sedaj je to ena nv. Posledično sprememba imena in kratke oznake.</v>
          </cell>
          <cell r="P48">
            <v>5107</v>
          </cell>
          <cell r="Q48">
            <v>5107</v>
          </cell>
        </row>
        <row r="49">
          <cell r="A49">
            <v>5412</v>
          </cell>
          <cell r="B49" t="str">
            <v>Bled - morena 2</v>
          </cell>
          <cell r="C49" t="str">
            <v>lokalni</v>
          </cell>
          <cell r="D49" t="str">
            <v>Ledeniška morena, pretežno porasla z listavci, na desnem bregu Rečice na Bledu</v>
          </cell>
          <cell r="E49" t="str">
            <v>GEOMORF, GEOL</v>
          </cell>
          <cell r="F49">
            <v>431520</v>
          </cell>
          <cell r="G49">
            <v>137432</v>
          </cell>
          <cell r="H49"/>
          <cell r="I49" t="str">
            <v>Pecovca - morena</v>
          </cell>
          <cell r="J49"/>
          <cell r="K49" t="str">
            <v>Lok končne morene bohinjskega ledenika pri naselju Spodnje Seliše pri Bledu</v>
          </cell>
          <cell r="L49" t="str">
            <v>GEOMORF</v>
          </cell>
          <cell r="M49"/>
          <cell r="N49"/>
          <cell r="O49" t="str">
            <v>Izbris geološke zvrsti - ne zadosti merilom za geol zvrst. Sprememba imena in kratke oznake - ustreznejša geografska umestitev.</v>
          </cell>
          <cell r="P49">
            <v>5412</v>
          </cell>
          <cell r="Q49">
            <v>5412</v>
          </cell>
        </row>
        <row r="50">
          <cell r="A50">
            <v>5493</v>
          </cell>
          <cell r="B50" t="str">
            <v>Bled - morena 4</v>
          </cell>
          <cell r="C50" t="str">
            <v>lokalni</v>
          </cell>
          <cell r="D50" t="str">
            <v>Ledeniška morena, pretežno porasla z listavci, na desnem bregu Rečice na Bledu</v>
          </cell>
          <cell r="E50" t="str">
            <v>GEOMORF, GEOL</v>
          </cell>
          <cell r="F50">
            <v>431500</v>
          </cell>
          <cell r="G50">
            <v>137294</v>
          </cell>
          <cell r="H50"/>
          <cell r="I50" t="str">
            <v>Za Pecovco - morena</v>
          </cell>
          <cell r="J50"/>
          <cell r="K50" t="str">
            <v>Ledeniška morena, pretežno porasla z listavci, znotraj naselja v severnem delu Bleda</v>
          </cell>
          <cell r="L50" t="str">
            <v>GEOMORF</v>
          </cell>
          <cell r="M50"/>
          <cell r="N50"/>
          <cell r="O50" t="str">
            <v xml:space="preserve"> Izbris geološke zvrsti - ne zadosti merilom za geol zvrst. Sprememba imena in kratke oznake - ustreznejša geografska umestitev.</v>
          </cell>
          <cell r="P50">
            <v>5493</v>
          </cell>
          <cell r="Q50">
            <v>5493</v>
          </cell>
        </row>
        <row r="51">
          <cell r="A51">
            <v>5494</v>
          </cell>
          <cell r="B51" t="str">
            <v>Bled - morena 5</v>
          </cell>
          <cell r="C51" t="str">
            <v>lokalni</v>
          </cell>
          <cell r="D51" t="str">
            <v>Ledeniška morena, pretežno porasla z listavci, na levem bregu Rečice na Bledu</v>
          </cell>
          <cell r="E51" t="str">
            <v>GEOMORF, GEOL</v>
          </cell>
          <cell r="F51">
            <v>432558</v>
          </cell>
          <cell r="G51">
            <v>136941</v>
          </cell>
          <cell r="H51"/>
          <cell r="I51" t="str">
            <v>Dobe - morena</v>
          </cell>
          <cell r="J51"/>
          <cell r="K51" t="str">
            <v>Ostanek loka ledeniške morene v naselju Dobe vzhodno od Bleda</v>
          </cell>
          <cell r="L51" t="str">
            <v>GEOMORF</v>
          </cell>
          <cell r="M51"/>
          <cell r="N51"/>
          <cell r="O51" t="str">
            <v>Izbris geološke zvrsti - ne ustreza merilom vrednotenja za geol zvrst. Sprememba imena in kratke oznake - ustreznejša geografska umestitev.</v>
          </cell>
          <cell r="P51">
            <v>5494</v>
          </cell>
          <cell r="Q51">
            <v>5494</v>
          </cell>
        </row>
        <row r="52">
          <cell r="A52">
            <v>1757</v>
          </cell>
          <cell r="B52" t="str">
            <v>Bled - povirno močvirje v Lisicah</v>
          </cell>
          <cell r="C52" t="str">
            <v>lokalni</v>
          </cell>
          <cell r="D52" t="str">
            <v>Povirno močvirje med Bledom in Savo Dolinko pri Lisicah</v>
          </cell>
          <cell r="E52" t="str">
            <v>HIDR, BOT, GEOMORF</v>
          </cell>
          <cell r="F52">
            <v>433106</v>
          </cell>
          <cell r="G52">
            <v>137205</v>
          </cell>
          <cell r="H52"/>
          <cell r="I52"/>
          <cell r="J52"/>
          <cell r="K52"/>
          <cell r="L52" t="str">
            <v>HIDR, EKOS, BOT, GEOMORF</v>
          </cell>
          <cell r="M52"/>
          <cell r="N52"/>
          <cell r="O52" t="str">
            <v>Doda se ekosistemska zvrst (redek ekosistem, habitat številnih zavarovanih vrst). Sprememba vrstnega reda zvrsti - razvrstitev vseh štirih zvrsti po pomembnosti.</v>
          </cell>
          <cell r="P52">
            <v>1757</v>
          </cell>
          <cell r="Q52">
            <v>1757</v>
          </cell>
        </row>
        <row r="53">
          <cell r="A53">
            <v>2324</v>
          </cell>
          <cell r="B53" t="str">
            <v>Bled - trstičje v Zaki</v>
          </cell>
          <cell r="C53" t="str">
            <v>lokalni</v>
          </cell>
          <cell r="D53" t="str">
            <v>Trstičje ob Blejskem jezeru v Zaki</v>
          </cell>
          <cell r="E53" t="str">
            <v>BOT, ZOOL</v>
          </cell>
          <cell r="F53">
            <v>429888</v>
          </cell>
          <cell r="G53">
            <v>135785</v>
          </cell>
          <cell r="H53"/>
          <cell r="I53" t="str">
            <v>Bled - trstišče v Zaki</v>
          </cell>
          <cell r="J53"/>
          <cell r="K53" t="str">
            <v>Trstišče na obali Blejskega jezera v Zaki</v>
          </cell>
          <cell r="L53" t="str">
            <v>EKOS</v>
          </cell>
          <cell r="M53"/>
          <cell r="N53"/>
          <cell r="O53" t="str">
            <v>Doda se nova zvrst - ekosistemska. Popravek kratke oznake in imena (pravilnejši zapis).</v>
          </cell>
          <cell r="P53">
            <v>2324</v>
          </cell>
          <cell r="Q53">
            <v>2324</v>
          </cell>
        </row>
        <row r="54">
          <cell r="A54">
            <v>4969</v>
          </cell>
          <cell r="B54" t="str">
            <v>Bled - trstišče ob Cesti gorenjskega odreda</v>
          </cell>
          <cell r="C54" t="str">
            <v>lokalni</v>
          </cell>
          <cell r="D54" t="str">
            <v>Majhno, gosto trstišče vzhodno od vasi Mlino pri Bledu</v>
          </cell>
          <cell r="E54" t="str">
            <v>EKOS</v>
          </cell>
          <cell r="F54">
            <v>430465</v>
          </cell>
          <cell r="G54">
            <v>135806</v>
          </cell>
          <cell r="H54"/>
          <cell r="I54"/>
          <cell r="J54"/>
          <cell r="K54" t="str">
            <v>Manjše povirno trstišče vzhodno od vasi Mlino na Bledu</v>
          </cell>
          <cell r="L54"/>
          <cell r="M54">
            <v>430449</v>
          </cell>
          <cell r="N54">
            <v>135814</v>
          </cell>
          <cell r="O54" t="str">
            <v xml:space="preserve">Sprememba kratke oznake - strokovna terminologija. Sprememba GIS sloja - glede na stanje v naravi. </v>
          </cell>
          <cell r="P54">
            <v>4969</v>
          </cell>
          <cell r="Q54">
            <v>4969</v>
          </cell>
        </row>
        <row r="55">
          <cell r="A55">
            <v>2473</v>
          </cell>
          <cell r="B55" t="str">
            <v>Bločiško polje</v>
          </cell>
          <cell r="C55" t="str">
            <v>lokalni</v>
          </cell>
          <cell r="D55" t="str">
            <v>Kraško polje pri Bločicah</v>
          </cell>
          <cell r="E55" t="str">
            <v>GEOMORF, (GEOMORFP), (HIDR)</v>
          </cell>
          <cell r="F55">
            <v>457406</v>
          </cell>
          <cell r="G55">
            <v>69026</v>
          </cell>
          <cell r="H55" t="str">
            <v>odprta jama s prostim vstopom</v>
          </cell>
          <cell r="I55"/>
          <cell r="J55"/>
          <cell r="K55"/>
          <cell r="L55" t="str">
            <v>GEOMORF, (GEOMORFP)</v>
          </cell>
          <cell r="M55">
            <v>457406</v>
          </cell>
          <cell r="N55">
            <v>69026</v>
          </cell>
          <cell r="O55" t="str">
            <v>Utemeljitev izbrisa hidr zvrsti: posamezni naravni pojavi, ki hidrološko definirajo območje (izviri in ponori) so večinoma spremenjeni. Na izvirih so zajetja za pitno vodo in korita za napajanje živine, več ponorov v dnu je zaradi agro – operacij zasutih, zasut je tudi občasen požiralnik Brezen na Urhovem svetu.</v>
          </cell>
          <cell r="P55">
            <v>2473</v>
          </cell>
          <cell r="Q55">
            <v>2473</v>
          </cell>
        </row>
        <row r="56">
          <cell r="A56">
            <v>6118</v>
          </cell>
          <cell r="B56" t="str">
            <v>Boč - gozd na ovršnem delu</v>
          </cell>
          <cell r="C56" t="str">
            <v>državni</v>
          </cell>
          <cell r="D56" t="str">
            <v>Naravno ohranjen gozd na ovršju Boča</v>
          </cell>
          <cell r="E56" t="str">
            <v>EKOS, BOT</v>
          </cell>
          <cell r="F56">
            <v>546189</v>
          </cell>
          <cell r="G56">
            <v>127812</v>
          </cell>
          <cell r="H56"/>
          <cell r="I56"/>
          <cell r="J56"/>
          <cell r="K56"/>
          <cell r="L56" t="str">
            <v>EKOS</v>
          </cell>
          <cell r="M56">
            <v>545928</v>
          </cell>
          <cell r="N56">
            <v>127844</v>
          </cell>
          <cell r="O56" t="str">
            <v>Popravek grafike na meje gozdnih rezervatov. Popravek zvrsti (izbris bot) narejen, ker nahajališče rastline zaradi katere je bila dodana zvrst ni potrjeno.</v>
          </cell>
          <cell r="P56">
            <v>6118</v>
          </cell>
          <cell r="Q56">
            <v>6118</v>
          </cell>
        </row>
        <row r="57">
          <cell r="A57">
            <v>6119</v>
          </cell>
          <cell r="B57" t="str">
            <v>Boč - Plešivec - pragozd</v>
          </cell>
          <cell r="C57" t="str">
            <v>državni</v>
          </cell>
          <cell r="D57" t="str">
            <v>Sestoj pragozdnega značaja na grebenu Boča in Plešivca</v>
          </cell>
          <cell r="E57" t="str">
            <v>EKOS, BOT</v>
          </cell>
          <cell r="F57">
            <v>550967</v>
          </cell>
          <cell r="G57">
            <v>126865</v>
          </cell>
          <cell r="H57"/>
          <cell r="I57"/>
          <cell r="J57"/>
          <cell r="K57" t="str">
            <v>Sestoj pragozdnega značaja na grebenu Boča in Plešivca južno od Makol</v>
          </cell>
          <cell r="L57" t="str">
            <v>EKOS</v>
          </cell>
          <cell r="M57">
            <v>550957</v>
          </cell>
          <cell r="N57">
            <v>126867</v>
          </cell>
          <cell r="O57" t="str">
            <v>Predlog spremembe grafike poligona (uskladitev z mejami GR), Izbris bot zvrsti (ni vsebin, ekos zvrst pokriva ustrezno vsebine) popravek kratke oznake - skladno s pravili geografske opredelitve.</v>
          </cell>
          <cell r="P57">
            <v>6119</v>
          </cell>
          <cell r="Q57">
            <v>6119</v>
          </cell>
        </row>
        <row r="58">
          <cell r="A58" t="str">
            <v>14V</v>
          </cell>
          <cell r="B58" t="str">
            <v>Boč pri Poljčanah</v>
          </cell>
          <cell r="C58" t="str">
            <v>državni</v>
          </cell>
          <cell r="D58" t="str">
            <v>Travniki in gozd na vršnem delu Boča in Plešivca</v>
          </cell>
          <cell r="E58" t="str">
            <v>GEOMORF, BOT</v>
          </cell>
          <cell r="F58">
            <v>545527</v>
          </cell>
          <cell r="G58">
            <v>127566</v>
          </cell>
          <cell r="H58"/>
          <cell r="I58"/>
          <cell r="J58"/>
          <cell r="K58" t="str">
            <v>Bočko pogorje s kraškimi pojavi in nahajališči mnogih varovanih rastlinskih in živalskih vrst ter njihovih habitatov in habitatnih tipov</v>
          </cell>
          <cell r="L58" t="str">
            <v>GEOMORF, EKOS, BOT, ZOOL</v>
          </cell>
          <cell r="M58"/>
          <cell r="N58"/>
          <cell r="O58" t="str">
            <v>Predlog spremembe kratke oznake - glede na lastnosti naravne vrednote dodani zvrsti ekos in zool zvrst (glej opis in vrednotenje) popravljen sort zvrsti.</v>
          </cell>
          <cell r="P58" t="str">
            <v>14V</v>
          </cell>
          <cell r="Q58" t="str">
            <v>14V</v>
          </cell>
        </row>
        <row r="59">
          <cell r="A59">
            <v>5975</v>
          </cell>
          <cell r="B59" t="str">
            <v>Bočnica s pritoki</v>
          </cell>
          <cell r="C59" t="str">
            <v>državni</v>
          </cell>
          <cell r="D59" t="str">
            <v>Desni pritok Drete s pritoki z izvirom pod vrhom Šavnic na Menini</v>
          </cell>
          <cell r="E59" t="str">
            <v>HIDR, EKOS</v>
          </cell>
          <cell r="F59">
            <v>487995</v>
          </cell>
          <cell r="G59">
            <v>125045</v>
          </cell>
          <cell r="H59"/>
          <cell r="I59"/>
          <cell r="J59"/>
          <cell r="K59"/>
          <cell r="L59" t="str">
            <v>HIDR</v>
          </cell>
          <cell r="M59"/>
          <cell r="N59"/>
          <cell r="O59" t="str">
            <v>Struga potoka je v srednjem delu večina leta suha, saj voda ponikne pod prodom, zato nima lastnosti za opredelitev ekos zvrsti.</v>
          </cell>
          <cell r="P59">
            <v>5975</v>
          </cell>
          <cell r="Q59">
            <v>5975</v>
          </cell>
        </row>
        <row r="60">
          <cell r="A60">
            <v>7364</v>
          </cell>
          <cell r="B60" t="str">
            <v>Bogatčeve peči</v>
          </cell>
          <cell r="C60" t="str">
            <v>državni</v>
          </cell>
          <cell r="D60" t="str">
            <v>Nahajališče granatov in stene na Košenjaku, severno od Dravograda</v>
          </cell>
          <cell r="E60" t="str">
            <v>GEOL, GEOMORF</v>
          </cell>
          <cell r="F60">
            <v>502836</v>
          </cell>
          <cell r="G60">
            <v>167722</v>
          </cell>
          <cell r="H60"/>
          <cell r="I60"/>
          <cell r="J60"/>
          <cell r="K60"/>
          <cell r="L60"/>
          <cell r="M60">
            <v>502858</v>
          </cell>
          <cell r="N60">
            <v>167724</v>
          </cell>
          <cell r="O60" t="str">
            <v xml:space="preserve">Sprememba iz točke v poligon. </v>
          </cell>
          <cell r="P60">
            <v>7364</v>
          </cell>
          <cell r="Q60">
            <v>7364</v>
          </cell>
        </row>
        <row r="61">
          <cell r="A61">
            <v>810</v>
          </cell>
          <cell r="B61" t="str">
            <v>Bogenšperk - duglazije</v>
          </cell>
          <cell r="C61" t="str">
            <v>lokalni</v>
          </cell>
          <cell r="D61" t="str">
            <v>Debele duglazije v gozdu pri Bogenšperku</v>
          </cell>
          <cell r="E61" t="str">
            <v>DREV</v>
          </cell>
          <cell r="F61">
            <v>488848</v>
          </cell>
          <cell r="G61">
            <v>97922</v>
          </cell>
          <cell r="H61"/>
          <cell r="I61"/>
          <cell r="J61"/>
          <cell r="K61"/>
          <cell r="L61"/>
          <cell r="M61">
            <v>488840</v>
          </cell>
          <cell r="N61">
            <v>97924</v>
          </cell>
          <cell r="O61" t="str">
            <v>/predlog za spremembo območja/ Območje NV ni točno. Vse duglazije rastejo zahodno od grape z vodo.</v>
          </cell>
          <cell r="P61">
            <v>810</v>
          </cell>
          <cell r="Q61">
            <v>810</v>
          </cell>
        </row>
        <row r="62">
          <cell r="A62">
            <v>5301</v>
          </cell>
          <cell r="B62" t="str">
            <v>Bohinjska Bistrica - balvan</v>
          </cell>
          <cell r="C62" t="str">
            <v>lokalni</v>
          </cell>
          <cell r="D62" t="str">
            <v>Ledeniški balvan v Bohinjski Bistrici</v>
          </cell>
          <cell r="E62" t="str">
            <v>GEOMORF</v>
          </cell>
          <cell r="F62">
            <v>419150</v>
          </cell>
          <cell r="G62">
            <v>126126</v>
          </cell>
          <cell r="H62"/>
          <cell r="I62" t="str">
            <v>Bohinjska Bistrica – balvana</v>
          </cell>
          <cell r="J62"/>
          <cell r="K62" t="str">
            <v>Ledeniška balvana v Bohinjski Bistrici</v>
          </cell>
          <cell r="L62"/>
          <cell r="M62">
            <v>419150</v>
          </cell>
          <cell r="N62">
            <v>126144</v>
          </cell>
          <cell r="O62" t="str">
            <v>Popravek GIS sloja zaradi ustreznejšega zajema območja.</v>
          </cell>
          <cell r="P62">
            <v>5301</v>
          </cell>
          <cell r="Q62">
            <v>5301</v>
          </cell>
        </row>
        <row r="63">
          <cell r="A63">
            <v>7710</v>
          </cell>
          <cell r="B63" t="str">
            <v>Bohor - rastišča navadne jarice</v>
          </cell>
          <cell r="C63" t="str">
            <v>državni</v>
          </cell>
          <cell r="D63" t="str">
            <v>Rastišča navadne jarice (Eranthis hyemalis) na Bohorju</v>
          </cell>
          <cell r="E63" t="str">
            <v>BOT</v>
          </cell>
          <cell r="F63">
            <v>536140</v>
          </cell>
          <cell r="G63">
            <v>103328</v>
          </cell>
          <cell r="H63"/>
          <cell r="I63" t="str">
            <v>Debeli vrh - nahajališče navadne jarice</v>
          </cell>
          <cell r="J63"/>
          <cell r="K63" t="str">
            <v>Nahajališče navadne jarice na Debelem vrhu na Bohorju</v>
          </cell>
          <cell r="L63"/>
          <cell r="M63">
            <v>536390</v>
          </cell>
          <cell r="N63">
            <v>103563</v>
          </cell>
          <cell r="O63"/>
          <cell r="P63">
            <v>7710</v>
          </cell>
          <cell r="Q63">
            <v>7710</v>
          </cell>
        </row>
        <row r="64">
          <cell r="A64">
            <v>4393</v>
          </cell>
          <cell r="B64" t="str">
            <v>Bojtina - nahajališče marmorja</v>
          </cell>
          <cell r="C64" t="str">
            <v>državni</v>
          </cell>
          <cell r="D64" t="str">
            <v>Nahajališče marmorja v rimskem kamnolomu na Bojtini, severozahodno od Slovenske Bistrice</v>
          </cell>
          <cell r="E64" t="str">
            <v>GEOL</v>
          </cell>
          <cell r="F64">
            <v>540206</v>
          </cell>
          <cell r="G64">
            <v>147305</v>
          </cell>
          <cell r="H64"/>
          <cell r="I64"/>
          <cell r="J64"/>
          <cell r="K64"/>
          <cell r="L64"/>
          <cell r="M64">
            <v>540234</v>
          </cell>
          <cell r="N64">
            <v>147287</v>
          </cell>
          <cell r="O64" t="str">
            <v xml:space="preserve"> Sprememba iz točke v poligon.</v>
          </cell>
          <cell r="P64">
            <v>4393</v>
          </cell>
          <cell r="Q64">
            <v>4393</v>
          </cell>
        </row>
        <row r="65">
          <cell r="A65" t="str">
            <v>5840</v>
          </cell>
          <cell r="B65" t="str">
            <v>Boletina - ponor</v>
          </cell>
          <cell r="C65" t="str">
            <v>lokalni</v>
          </cell>
          <cell r="D65" t="str">
            <v>Ponor sredi polja južno od Boletine pri Ponikvi</v>
          </cell>
          <cell r="E65" t="str">
            <v>GEOMORF, HIDR</v>
          </cell>
          <cell r="F65">
            <v>535517</v>
          </cell>
          <cell r="G65">
            <v>123618</v>
          </cell>
          <cell r="H65"/>
          <cell r="I65" t="str">
            <v>Boletina – ponikvi</v>
          </cell>
          <cell r="J65"/>
          <cell r="K65" t="str">
            <v>Ponikvi sredi kraškega polja južno od Boletine pri Ponikvi</v>
          </cell>
          <cell r="L65"/>
          <cell r="M65">
            <v>535508</v>
          </cell>
          <cell r="N65">
            <v>123620</v>
          </cell>
          <cell r="O65" t="str">
            <v>Glede na lastnosti in obseg pojava se predlaga sprememba imena in kratke oznake ter izrisa poligona.</v>
          </cell>
          <cell r="P65" t="e">
            <v>#N/A</v>
          </cell>
          <cell r="Q65" t="e">
            <v>#N/A</v>
          </cell>
        </row>
        <row r="66">
          <cell r="A66" t="str">
            <v>4813V</v>
          </cell>
          <cell r="B66" t="str">
            <v>Bonifika</v>
          </cell>
          <cell r="C66" t="str">
            <v>lokalni</v>
          </cell>
          <cell r="D66" t="str">
            <v>Aluvialna ravnica s sestoji trstičevja jugovzhodno od Ankarana</v>
          </cell>
          <cell r="E66" t="str">
            <v>ZOOL</v>
          </cell>
          <cell r="F66">
            <v>403548</v>
          </cell>
          <cell r="G66">
            <v>47969</v>
          </cell>
          <cell r="H66"/>
          <cell r="I66"/>
          <cell r="J66"/>
          <cell r="K66" t="str">
            <v>Aluvialna ravnica z vodnimi kanali in trstičjem severno in severovzhodno od Srmina pri Kopru</v>
          </cell>
          <cell r="L66" t="str">
            <v>ZOOL, EKOS</v>
          </cell>
          <cell r="M66"/>
          <cell r="N66"/>
          <cell r="O66" t="str">
            <v>Dodana EKOS zvrst (zaradi lastnosti, ekosistemsko pomembno območje, tudi z vidika habitatov). Predlagan popravek kratke oznake - lokacija je opredeljena z neposredno bližino Srmina, vodni kanali pa so pomembna sestavina (poleg trstičja in ostalega).</v>
          </cell>
          <cell r="P66" t="str">
            <v>4813V</v>
          </cell>
          <cell r="Q66" t="str">
            <v>4813V</v>
          </cell>
        </row>
        <row r="67">
          <cell r="A67">
            <v>8338</v>
          </cell>
          <cell r="B67" t="str">
            <v>Boršt - gramoznica</v>
          </cell>
          <cell r="C67" t="str">
            <v>lokalni</v>
          </cell>
          <cell r="D67" t="str">
            <v>Z vodo zaliti opuščeni deli gramoznice severno od vasi Boršt</v>
          </cell>
          <cell r="E67" t="str">
            <v>EKOS, HIDR</v>
          </cell>
          <cell r="F67">
            <v>542479</v>
          </cell>
          <cell r="G67">
            <v>84005</v>
          </cell>
          <cell r="H67"/>
          <cell r="I67"/>
          <cell r="J67"/>
          <cell r="K67"/>
          <cell r="L67" t="str">
            <v>EKOS</v>
          </cell>
          <cell r="M67"/>
          <cell r="N67"/>
          <cell r="O67" t="str">
            <v xml:space="preserve">Hidrološko zvrst brišemo, ker gre za vodno telo antropogenega nastanka. </v>
          </cell>
          <cell r="P67">
            <v>8338</v>
          </cell>
          <cell r="Q67">
            <v>8338</v>
          </cell>
        </row>
        <row r="68">
          <cell r="A68">
            <v>615</v>
          </cell>
          <cell r="B68" t="str">
            <v>Bovec - ježa terase Soče</v>
          </cell>
          <cell r="C68" t="str">
            <v>državni</v>
          </cell>
          <cell r="D68" t="str">
            <v>Jugovzhodna ježa rečne terase jugovzhodno od Bovca</v>
          </cell>
          <cell r="E68" t="str">
            <v>GEOMORF, GEOL</v>
          </cell>
          <cell r="F68">
            <v>389329</v>
          </cell>
          <cell r="G68">
            <v>132502</v>
          </cell>
          <cell r="H68"/>
          <cell r="I68"/>
          <cell r="J68"/>
          <cell r="K68"/>
          <cell r="L68" t="str">
            <v>GEOMORF</v>
          </cell>
          <cell r="M68"/>
          <cell r="N68"/>
          <cell r="O68" t="str">
            <v xml:space="preserve">Utemeljitev predloga izbrisa geol. zvrsti: ne izpolnjuje kriterijev meril vrednotenja za geološko zvrst. (M. Zega) </v>
          </cell>
          <cell r="P68">
            <v>615</v>
          </cell>
          <cell r="Q68">
            <v>615</v>
          </cell>
        </row>
        <row r="69">
          <cell r="A69">
            <v>1638</v>
          </cell>
          <cell r="B69" t="str">
            <v>Bovški Gamsovec - nahajališče železovo - manganovih gomoljev</v>
          </cell>
          <cell r="C69" t="str">
            <v>državni</v>
          </cell>
          <cell r="D69" t="str">
            <v>Nahajališče železovo manganovih gomoljev v rdečkastih jurskih apnenčevih plasteh pod Bovškim Gamsovcem</v>
          </cell>
          <cell r="E69" t="str">
            <v>GEOL, BOT</v>
          </cell>
          <cell r="F69">
            <v>408961</v>
          </cell>
          <cell r="G69">
            <v>140316</v>
          </cell>
          <cell r="H69"/>
          <cell r="I69" t="str">
            <v>Bovški Gamsovec - nahajališče železovo manganovih gomoljev in fosilov</v>
          </cell>
          <cell r="J69"/>
          <cell r="K69" t="str">
            <v>Nahajališče železovo manganovih gomoljev in fosilov v rdečkastih jurskih apnenčevih plasteh pod Bovškim Gamsovcem</v>
          </cell>
          <cell r="L69" t="str">
            <v>GEOL</v>
          </cell>
          <cell r="M69"/>
          <cell r="N69"/>
          <cell r="O69" t="str">
            <v>Izbris botanične zvrsti, ni podatkov. Sprememba imena in KO; nahajališče je tudi lokacija amonitov in aptihov-fosilni ostanki vodilnih jurskih fosilov.</v>
          </cell>
          <cell r="P69">
            <v>1638</v>
          </cell>
          <cell r="Q69">
            <v>1638</v>
          </cell>
        </row>
        <row r="70">
          <cell r="A70">
            <v>7098</v>
          </cell>
          <cell r="B70" t="str">
            <v>Božjenica - potok</v>
          </cell>
          <cell r="C70" t="str">
            <v>lokalni</v>
          </cell>
          <cell r="D70" t="str">
            <v>Potok Božjenica, desni pritok Oplotnice</v>
          </cell>
          <cell r="E70" t="str">
            <v>EKOS, HIDR</v>
          </cell>
          <cell r="F70">
            <v>531602</v>
          </cell>
          <cell r="G70">
            <v>140572</v>
          </cell>
          <cell r="H70"/>
          <cell r="I70"/>
          <cell r="J70"/>
          <cell r="K70"/>
          <cell r="L70" t="str">
            <v>EKOS</v>
          </cell>
          <cell r="M70"/>
          <cell r="N70"/>
          <cell r="O70" t="str">
            <v>Sprememba iz točke (neustrezno) v poligon (vodotok) Predlog izbrisa hidro zvrsti, ker ne dosega kriterijev vrednotenja.</v>
          </cell>
          <cell r="P70">
            <v>7098</v>
          </cell>
          <cell r="Q70">
            <v>7098</v>
          </cell>
        </row>
        <row r="71">
          <cell r="A71">
            <v>8018</v>
          </cell>
          <cell r="B71" t="str">
            <v>Bratnica</v>
          </cell>
          <cell r="C71" t="str">
            <v>lokalni</v>
          </cell>
          <cell r="D71" t="str">
            <v>Levi pritok Temenice z mokrišči, vzhodno od naselja Temenica</v>
          </cell>
          <cell r="E71" t="str">
            <v>HIDR, EKOS</v>
          </cell>
          <cell r="F71">
            <v>493350</v>
          </cell>
          <cell r="G71">
            <v>90505</v>
          </cell>
          <cell r="H71"/>
          <cell r="I71"/>
          <cell r="J71"/>
          <cell r="K71"/>
          <cell r="L71"/>
          <cell r="M71">
            <v>493351</v>
          </cell>
          <cell r="N71">
            <v>90506</v>
          </cell>
          <cell r="O71" t="str">
            <v xml:space="preserve">/Utemeljitev popravka poligona: vključi se izvirni del./ </v>
          </cell>
          <cell r="P71">
            <v>8018</v>
          </cell>
          <cell r="Q71">
            <v>8018</v>
          </cell>
        </row>
        <row r="72">
          <cell r="A72" t="str">
            <v>22V</v>
          </cell>
          <cell r="B72" t="str">
            <v>Brdo pri Kranju - parkovni kompleks</v>
          </cell>
          <cell r="C72" t="str">
            <v>državni</v>
          </cell>
          <cell r="D72" t="str">
            <v>Parkovni kompleks gradu Brdo pri Kranju z nizom ribnikov</v>
          </cell>
          <cell r="E72" t="str">
            <v>ONV</v>
          </cell>
          <cell r="F72">
            <v>453022</v>
          </cell>
          <cell r="G72">
            <v>127123</v>
          </cell>
          <cell r="H72"/>
          <cell r="I72"/>
          <cell r="J72"/>
          <cell r="K72"/>
          <cell r="L72" t="str">
            <v>ONV, EKOS, ZOOL</v>
          </cell>
          <cell r="M72"/>
          <cell r="N72"/>
          <cell r="O72" t="str">
            <v>Zaradi velike biotske pestrosti predlagamo dodatek ekosistemske zvrsti. Zaradi velike zoološke pestrosti predlagamo dodatek zoološke zvrsti.</v>
          </cell>
          <cell r="P72" t="str">
            <v>22V</v>
          </cell>
          <cell r="Q72" t="str">
            <v>22V</v>
          </cell>
        </row>
        <row r="73">
          <cell r="A73">
            <v>1901</v>
          </cell>
          <cell r="B73" t="str">
            <v>Brdo pri Lukovici - drevored</v>
          </cell>
          <cell r="C73" t="str">
            <v>lokalni</v>
          </cell>
          <cell r="D73" t="str">
            <v>Dvostranski gabrov drevored pri gradu Brdo pri Lukovici</v>
          </cell>
          <cell r="E73" t="str">
            <v>ONV</v>
          </cell>
          <cell r="F73">
            <v>475574</v>
          </cell>
          <cell r="G73">
            <v>114491</v>
          </cell>
          <cell r="H73"/>
          <cell r="I73" t="str">
            <v>Brdo pri Lukovici - ostanek parka</v>
          </cell>
          <cell r="J73"/>
          <cell r="K73" t="str">
            <v>Ostanek parkovnega kompleksa pri gradu Brdo pri Lukovici</v>
          </cell>
          <cell r="L73"/>
          <cell r="M73">
            <v>475620</v>
          </cell>
          <cell r="N73">
            <v>114520</v>
          </cell>
          <cell r="O73" t="str">
            <v>Sprememba imena in kratke oznake - gre za ostanek parka, ne za drevored. Sprememba GIS sloja - prilagoditev meje na dejansko stanje; divji kostanji ob cesti so večinoma že propadli, oz. so v zelo slabem stanju.</v>
          </cell>
          <cell r="P73">
            <v>1901</v>
          </cell>
          <cell r="Q73">
            <v>1901</v>
          </cell>
        </row>
        <row r="74">
          <cell r="A74">
            <v>7257</v>
          </cell>
          <cell r="B74" t="str">
            <v>Breg - nahajališče kamnin</v>
          </cell>
          <cell r="C74" t="str">
            <v>lokalni</v>
          </cell>
          <cell r="D74" t="str">
            <v>Nahajališče plastovitih nagubanih kamnin na Bregu, jugovzhodno od Mežice</v>
          </cell>
          <cell r="E74" t="str">
            <v>GEOL</v>
          </cell>
          <cell r="F74">
            <v>489761</v>
          </cell>
          <cell r="G74">
            <v>152066</v>
          </cell>
          <cell r="H74"/>
          <cell r="I74"/>
          <cell r="J74"/>
          <cell r="K74"/>
          <cell r="L74"/>
          <cell r="M74">
            <v>489799</v>
          </cell>
          <cell r="N74">
            <v>152054</v>
          </cell>
          <cell r="O74" t="str">
            <v>Spremeba točkovne NV v poligonsko.</v>
          </cell>
          <cell r="P74">
            <v>7257</v>
          </cell>
          <cell r="Q74">
            <v>7257</v>
          </cell>
        </row>
        <row r="75">
          <cell r="A75">
            <v>7637</v>
          </cell>
          <cell r="B75" t="str">
            <v>Breg pri Litiji - bukev na Adamčku</v>
          </cell>
          <cell r="C75" t="str">
            <v>lokalni</v>
          </cell>
          <cell r="D75" t="str">
            <v>Bukov silak na Adamčku, vzhodno od Brega pri Litiji</v>
          </cell>
          <cell r="E75" t="str">
            <v>DREV</v>
          </cell>
          <cell r="F75">
            <v>489829</v>
          </cell>
          <cell r="G75">
            <v>102796</v>
          </cell>
          <cell r="H75"/>
          <cell r="I75"/>
          <cell r="J75"/>
          <cell r="K75"/>
          <cell r="L75"/>
          <cell r="M75">
            <v>489815</v>
          </cell>
          <cell r="N75">
            <v>102788</v>
          </cell>
          <cell r="O75" t="str">
            <v>/popravek lokacije/ Trenutna lokacija je netočna.</v>
          </cell>
          <cell r="P75">
            <v>7637</v>
          </cell>
          <cell r="Q75">
            <v>7637</v>
          </cell>
        </row>
        <row r="76">
          <cell r="A76">
            <v>5069</v>
          </cell>
          <cell r="B76" t="str">
            <v>Breg pri Žirovnici - nahajališče lehnjaka</v>
          </cell>
          <cell r="C76" t="str">
            <v>lokalni</v>
          </cell>
          <cell r="D76" t="str">
            <v>Lehnjakotvorni izviri pod cesto Zasip - Breg, na levem bregu Save Dolinke, vzhodno od Piškotarjevega mosta, nahajališče lehnjaka</v>
          </cell>
          <cell r="E76" t="str">
            <v>EKOS, GEOMORF, GEOL</v>
          </cell>
          <cell r="F76">
            <v>432691</v>
          </cell>
          <cell r="G76">
            <v>139054</v>
          </cell>
          <cell r="H76"/>
          <cell r="I76" t="str">
            <v>Breg pri Žirovnici - lehnjakotvorni izviri</v>
          </cell>
          <cell r="J76"/>
          <cell r="K76"/>
          <cell r="L76" t="str">
            <v>EKOS, GEOMORF, GEOL, HIDR</v>
          </cell>
          <cell r="M76"/>
          <cell r="N76"/>
          <cell r="O76" t="str">
            <v>Doda se nova zvrst - hidrološka. Gre za izvire, kjer nastaja lehnjak, in ne samo za nahajališče lehnjaka - zato sprememba imena.</v>
          </cell>
          <cell r="P76">
            <v>5069</v>
          </cell>
          <cell r="Q76">
            <v>5069</v>
          </cell>
        </row>
        <row r="77">
          <cell r="A77">
            <v>1696</v>
          </cell>
          <cell r="B77" t="str">
            <v>Brestovica pri Komnu – koprivovca za hišo št. 82</v>
          </cell>
          <cell r="C77" t="str">
            <v>lokalni</v>
          </cell>
          <cell r="D77" t="str">
            <v>Mogočna koprivovca za hišo št. 85 v Brestovici pri Komnu</v>
          </cell>
          <cell r="E77" t="str">
            <v>DREV</v>
          </cell>
          <cell r="F77">
            <v>393204</v>
          </cell>
          <cell r="G77">
            <v>75951</v>
          </cell>
          <cell r="H77"/>
          <cell r="I77"/>
          <cell r="J77"/>
          <cell r="K77" t="str">
            <v>Koprivovca za hišo št. 82 v Brestovici pri Komnu</v>
          </cell>
          <cell r="L77"/>
          <cell r="M77">
            <v>393204</v>
          </cell>
          <cell r="N77">
            <v>75949</v>
          </cell>
          <cell r="O77" t="str">
            <v>Izris poligona in podsloja dreves.</v>
          </cell>
          <cell r="P77">
            <v>1696</v>
          </cell>
          <cell r="Q77">
            <v>1696</v>
          </cell>
        </row>
        <row r="78">
          <cell r="A78">
            <v>4488</v>
          </cell>
          <cell r="B78" t="str">
            <v>Brestovica pri Povirju - nahajališče fosilov</v>
          </cell>
          <cell r="C78" t="str">
            <v>državni</v>
          </cell>
          <cell r="D78" t="str">
            <v>Edino do slej znano nahajališče eocenskih brahiopodov v Sloveniji, južno od Brestovice pri Povirju</v>
          </cell>
          <cell r="E78" t="str">
            <v>GEOL</v>
          </cell>
          <cell r="F78">
            <v>417981</v>
          </cell>
          <cell r="G78">
            <v>64275</v>
          </cell>
          <cell r="H78"/>
          <cell r="I78"/>
          <cell r="J78"/>
          <cell r="K78" t="str">
            <v>Nahajališče eocenskih brahiopodov na Krasu, južno od Brestovice pri Povirju</v>
          </cell>
          <cell r="L78"/>
          <cell r="M78">
            <v>417970</v>
          </cell>
          <cell r="N78">
            <v>64296</v>
          </cell>
          <cell r="O78" t="str">
            <v>Predlog spremembe grafike iz T v P, ker nahajališče predstavlja večje območje. Sprememba kratke oznake, ker ni bila v skladu z navodili, vrednotenje ne sodi v kratko oznako.</v>
          </cell>
          <cell r="P78">
            <v>4488</v>
          </cell>
          <cell r="Q78">
            <v>4488</v>
          </cell>
        </row>
        <row r="79">
          <cell r="A79">
            <v>1287</v>
          </cell>
          <cell r="B79" t="str">
            <v>Brezni vrh - rastišče tis</v>
          </cell>
          <cell r="C79" t="str">
            <v>državni</v>
          </cell>
          <cell r="D79" t="str">
            <v>Rastišče tis na Breznem vrhu, severovzhodno od Radelj ob Dravi</v>
          </cell>
          <cell r="E79" t="str">
            <v>DREV, EKOS</v>
          </cell>
          <cell r="F79">
            <v>524579</v>
          </cell>
          <cell r="G79">
            <v>167318</v>
          </cell>
          <cell r="H79"/>
          <cell r="I79" t="str">
            <v>Brezni vrh - nahajališče tis</v>
          </cell>
          <cell r="J79"/>
          <cell r="K79" t="str">
            <v>Nahajališče tis na Brezben vrhu, severovzhodno od Radelj ob Dravi</v>
          </cell>
          <cell r="L79" t="str">
            <v>BOT</v>
          </cell>
          <cell r="M79"/>
          <cell r="N79"/>
          <cell r="O79" t="str">
            <v xml:space="preserve">Predlog izbrisa drevesne in ekosistemske zvrsti (botanična zvrst zadostuje in pravilneje argumentirana - rastišče zavarovane rastlinske vrste. Posamezna drevesa kot drevesna NV pa niso bila izmerjena, četudi bi morebiti posamezna zadostila kriterijem). Ime in kratka oznaka se spremenita tako, da se namesto besede rastišče uporabi pravilnejši termin nahajališče. </v>
          </cell>
          <cell r="P79">
            <v>1287</v>
          </cell>
          <cell r="Q79">
            <v>1287</v>
          </cell>
        </row>
        <row r="80">
          <cell r="A80">
            <v>7871</v>
          </cell>
          <cell r="B80" t="str">
            <v>Breznica - domača kostanja</v>
          </cell>
          <cell r="C80" t="str">
            <v>lokalni</v>
          </cell>
          <cell r="D80" t="str">
            <v>Domača kostanja izjemnih dimenzij v Breznici</v>
          </cell>
          <cell r="E80" t="str">
            <v>DREV</v>
          </cell>
          <cell r="F80">
            <v>443171</v>
          </cell>
          <cell r="G80">
            <v>113321</v>
          </cell>
          <cell r="H80"/>
          <cell r="I80"/>
          <cell r="J80"/>
          <cell r="K80"/>
          <cell r="L80"/>
          <cell r="M80">
            <v>443180</v>
          </cell>
          <cell r="N80">
            <v>113331</v>
          </cell>
          <cell r="O80" t="str">
            <v xml:space="preserve">Obrazložitev popravka grafike: Popravek lokacije na mesto med obe drevesi, cca 10m SV od sedanje lokacije. </v>
          </cell>
          <cell r="P80">
            <v>7871</v>
          </cell>
          <cell r="Q80">
            <v>7871</v>
          </cell>
        </row>
        <row r="81">
          <cell r="A81">
            <v>7173</v>
          </cell>
          <cell r="B81" t="str">
            <v>Breznikova lipa</v>
          </cell>
          <cell r="C81" t="str">
            <v>lokalni</v>
          </cell>
          <cell r="D81" t="str">
            <v>Lipa izjemnih dimenzij pri kmetiji Breznik na Zelenem Bregu, severno od Prevalj</v>
          </cell>
          <cell r="E81" t="str">
            <v>DREV</v>
          </cell>
          <cell r="F81">
            <v>495727</v>
          </cell>
          <cell r="G81">
            <v>159880</v>
          </cell>
          <cell r="H81"/>
          <cell r="I81" t="str">
            <v>Breznikov lipovec</v>
          </cell>
          <cell r="J81"/>
          <cell r="K81" t="str">
            <v>Lipovec izjemnih dimenzij pri kmetiji Breznik na Zelen Bregu, severno od Prevalj</v>
          </cell>
          <cell r="L81"/>
          <cell r="M81"/>
          <cell r="N81"/>
          <cell r="O81" t="str">
            <v>Popravek vrste in kratke oznake: lipovec, ime kraja je Zelen Breg in ne Zeleni Breg.</v>
          </cell>
          <cell r="P81">
            <v>7173</v>
          </cell>
          <cell r="Q81">
            <v>7173</v>
          </cell>
        </row>
        <row r="82">
          <cell r="A82">
            <v>6565</v>
          </cell>
          <cell r="B82" t="str">
            <v>Brezno - gozd</v>
          </cell>
          <cell r="C82" t="str">
            <v>lokalni</v>
          </cell>
          <cell r="D82" t="str">
            <v>Gozdni rezervat nad Breznim v Dravski dolini, vzhodno od Radelj ob Dravi</v>
          </cell>
          <cell r="E82" t="str">
            <v>EKOS, BOT</v>
          </cell>
          <cell r="F82">
            <v>524701</v>
          </cell>
          <cell r="G82">
            <v>161701</v>
          </cell>
          <cell r="H82"/>
          <cell r="I82"/>
          <cell r="J82"/>
          <cell r="K82" t="str">
            <v>Naravni rezervat nad Breznim v Dravski dolini, vzhodno od Radelj ob Dravi</v>
          </cell>
          <cell r="L82" t="str">
            <v>EKOS</v>
          </cell>
          <cell r="M82"/>
          <cell r="N82"/>
          <cell r="O82"/>
          <cell r="P82">
            <v>6565</v>
          </cell>
          <cell r="Q82">
            <v>6565</v>
          </cell>
        </row>
        <row r="83">
          <cell r="A83">
            <v>43379</v>
          </cell>
          <cell r="B83" t="str">
            <v>Brezno pod Domišaki</v>
          </cell>
          <cell r="C83" t="str">
            <v>državni</v>
          </cell>
          <cell r="D83" t="str">
            <v>Jama stalni ponor, Jamski sistem</v>
          </cell>
          <cell r="E83" t="str">
            <v>GEOMORFP</v>
          </cell>
          <cell r="F83">
            <v>550031</v>
          </cell>
          <cell r="G83">
            <v>129084</v>
          </cell>
          <cell r="H83" t="str">
            <v>odprta jama s prostim vstopom</v>
          </cell>
          <cell r="I83"/>
          <cell r="J83"/>
          <cell r="K83"/>
          <cell r="L83" t="str">
            <v>GEOMORFP, ZOOL</v>
          </cell>
          <cell r="M83">
            <v>550031</v>
          </cell>
          <cell r="N83">
            <v>129084</v>
          </cell>
          <cell r="O83" t="str">
            <v>Dodana zoološka zvrst (habitat in prezimovališče mednarodno varovane in zavarovane vrste).</v>
          </cell>
          <cell r="P83">
            <v>43379</v>
          </cell>
          <cell r="Q83">
            <v>43379</v>
          </cell>
        </row>
        <row r="84">
          <cell r="A84">
            <v>8341</v>
          </cell>
          <cell r="B84" t="str">
            <v>Brezova Reber</v>
          </cell>
          <cell r="C84" t="str">
            <v>lokalni</v>
          </cell>
          <cell r="D84" t="str">
            <v>Gozdni rezervat hrasta in bukve na strmi prisojni legi severozahodno od Gorenje Straže</v>
          </cell>
          <cell r="E84" t="str">
            <v>EKOS</v>
          </cell>
          <cell r="F84">
            <v>504338</v>
          </cell>
          <cell r="G84">
            <v>71449</v>
          </cell>
          <cell r="H84"/>
          <cell r="I84"/>
          <cell r="J84"/>
          <cell r="K84"/>
          <cell r="L84"/>
          <cell r="M84">
            <v>504350</v>
          </cell>
          <cell r="N84">
            <v>71460</v>
          </cell>
          <cell r="O84" t="str">
            <v>Sprememba grafike - uskladitev z mejo z GR.</v>
          </cell>
          <cell r="P84">
            <v>8341</v>
          </cell>
          <cell r="Q84">
            <v>8341</v>
          </cell>
        </row>
        <row r="85">
          <cell r="A85">
            <v>27</v>
          </cell>
          <cell r="B85" t="str">
            <v>Brezovica - lipe pred cerkvijo sv. Štefana</v>
          </cell>
          <cell r="C85" t="str">
            <v>državni</v>
          </cell>
          <cell r="D85" t="str">
            <v>Lipe izjemnih dimenzij pred cerkvijo sv. Štefana na Brezovici</v>
          </cell>
          <cell r="E85" t="str">
            <v>DREV</v>
          </cell>
          <cell r="F85">
            <v>421958</v>
          </cell>
          <cell r="G85">
            <v>51316</v>
          </cell>
          <cell r="H85"/>
          <cell r="I85" t="str">
            <v>Brezovica - lipa ob cerkvi sv. Štefana</v>
          </cell>
          <cell r="J85"/>
          <cell r="K85" t="str">
            <v>Lipa izjemnih dimenzij ob cerkvi sv. Štefana na Brezovici</v>
          </cell>
          <cell r="L85"/>
          <cell r="M85">
            <v>421974</v>
          </cell>
          <cell r="N85">
            <v>51324</v>
          </cell>
          <cell r="O85" t="str">
            <v>Zaradi sprememb števila dreves spreminjamo ime, kratko oznako in grafiko NV.</v>
          </cell>
          <cell r="P85">
            <v>27</v>
          </cell>
          <cell r="Q85">
            <v>27</v>
          </cell>
        </row>
        <row r="86">
          <cell r="A86">
            <v>8039</v>
          </cell>
          <cell r="B86" t="str">
            <v>Brinovec - ponikalnica</v>
          </cell>
          <cell r="C86" t="str">
            <v>lokalni</v>
          </cell>
          <cell r="D86" t="str">
            <v>Ponikalnica zahodno od Grosuplja</v>
          </cell>
          <cell r="E86" t="str">
            <v>HIDR, GEOMORF</v>
          </cell>
          <cell r="F86">
            <v>468937</v>
          </cell>
          <cell r="G86">
            <v>90894</v>
          </cell>
          <cell r="H86"/>
          <cell r="I86"/>
          <cell r="J86"/>
          <cell r="K86"/>
          <cell r="L86" t="str">
            <v>HIDR</v>
          </cell>
          <cell r="M86"/>
          <cell r="N86"/>
          <cell r="O86" t="str">
            <v>/Utemeljitev izbrisa geomorf zvrsti: nima geomorfoloških kvalitet./</v>
          </cell>
          <cell r="P86">
            <v>8039</v>
          </cell>
          <cell r="Q86">
            <v>8039</v>
          </cell>
        </row>
        <row r="87">
          <cell r="A87">
            <v>5414</v>
          </cell>
          <cell r="B87" t="str">
            <v>Briše - nahajališče lepidociklinskega apnenca</v>
          </cell>
          <cell r="C87" t="str">
            <v>državni</v>
          </cell>
          <cell r="D87" t="str">
            <v>Izdanki, skale lepidociklinskega apnenca v Brišah, severovzhodno od Kamnika</v>
          </cell>
          <cell r="E87" t="str">
            <v>GEOL</v>
          </cell>
          <cell r="F87">
            <v>472617</v>
          </cell>
          <cell r="G87">
            <v>122863</v>
          </cell>
          <cell r="H87"/>
          <cell r="I87" t="str">
            <v>Briše pri Kamniku - nahajališče lepidociklinskega apnenca</v>
          </cell>
          <cell r="J87"/>
          <cell r="K87" t="str">
            <v>Nahajališče spodnjemiocenskega lepidociklinskega apnenca, litotamnij ter redkih koral, mahovnjakov, polžev in školjk v Brišah pri Kamniku</v>
          </cell>
          <cell r="L87"/>
          <cell r="M87">
            <v>472546</v>
          </cell>
          <cell r="N87">
            <v>122779</v>
          </cell>
          <cell r="O87" t="str">
            <v>Sprememba imena: ker so še ene Briše NV 4302 s podobnimi najdbami. Sprememba kratke oznake zaradi novih najdb izdankov s fosili. Popravek grafike - izris poligona, fosili se nahajajo na celotnem območju poligona.</v>
          </cell>
          <cell r="P87">
            <v>5414</v>
          </cell>
          <cell r="Q87">
            <v>5414</v>
          </cell>
        </row>
        <row r="88">
          <cell r="A88">
            <v>421</v>
          </cell>
          <cell r="B88" t="str">
            <v>Brložnica - dolina</v>
          </cell>
          <cell r="C88" t="str">
            <v>lokalni</v>
          </cell>
          <cell r="D88" t="str">
            <v>Dolina Brložnice, pritoka Lučnice</v>
          </cell>
          <cell r="E88" t="str">
            <v>GEOMORF, HIDR, EKOS</v>
          </cell>
          <cell r="F88">
            <v>476501</v>
          </cell>
          <cell r="G88">
            <v>130053</v>
          </cell>
          <cell r="H88"/>
          <cell r="I88"/>
          <cell r="J88"/>
          <cell r="K88"/>
          <cell r="L88" t="str">
            <v>GEOMORF, EKOS</v>
          </cell>
          <cell r="M88">
            <v>476552</v>
          </cell>
          <cell r="N88">
            <v>130042</v>
          </cell>
          <cell r="O88" t="str">
            <v>Popravek meje območja naravne vrednote glede na stanje v naravi. Predlog za izbris hidrol. zvrsti, ker nima izraženih lastnosti za to zvrst.</v>
          </cell>
          <cell r="P88">
            <v>421</v>
          </cell>
          <cell r="Q88">
            <v>421</v>
          </cell>
        </row>
        <row r="89">
          <cell r="A89">
            <v>6078</v>
          </cell>
          <cell r="B89" t="str">
            <v>Brložnica - slapovi</v>
          </cell>
          <cell r="C89" t="str">
            <v>lokalni</v>
          </cell>
          <cell r="D89" t="str">
            <v>Slapovi na potoku, ki izvira v Brložniški votlini</v>
          </cell>
          <cell r="E89" t="str">
            <v>GEOMORF, HIDR</v>
          </cell>
          <cell r="F89">
            <v>469955</v>
          </cell>
          <cell r="G89">
            <v>137687</v>
          </cell>
          <cell r="H89"/>
          <cell r="I89"/>
          <cell r="J89"/>
          <cell r="K89"/>
          <cell r="L89"/>
          <cell r="M89">
            <v>469944</v>
          </cell>
          <cell r="N89">
            <v>137575</v>
          </cell>
          <cell r="O89" t="str">
            <v xml:space="preserve">Glede na dejansko lokacijo in obsežnost slapovja v naravi se območje NV opredeli s poligonom, točka se izbriše. </v>
          </cell>
          <cell r="P89">
            <v>6078</v>
          </cell>
          <cell r="Q89">
            <v>6078</v>
          </cell>
        </row>
        <row r="90">
          <cell r="A90">
            <v>4965</v>
          </cell>
          <cell r="B90" t="str">
            <v>Brod pri Bohinjski Bistrici - mrtvica Save Bohinjke</v>
          </cell>
          <cell r="C90" t="str">
            <v>lokalni</v>
          </cell>
          <cell r="D90" t="str">
            <v>Mrtvica na Savi Bohinjki jugovzhodno od Broda pri Bohinjski Bistrici</v>
          </cell>
          <cell r="E90" t="str">
            <v>HIDR, EKOS, GEOMORF</v>
          </cell>
          <cell r="F90">
            <v>417556</v>
          </cell>
          <cell r="G90">
            <v>126456</v>
          </cell>
          <cell r="H90"/>
          <cell r="I90"/>
          <cell r="J90"/>
          <cell r="K90"/>
          <cell r="L90" t="str">
            <v>EKOS, GEOMORF</v>
          </cell>
          <cell r="M90"/>
          <cell r="N90"/>
          <cell r="O90" t="str">
            <v>Izbriše se hidrološka zvrst, ker ne zadosti merilom za hidrološko zvrst.</v>
          </cell>
          <cell r="P90">
            <v>4965</v>
          </cell>
          <cell r="Q90">
            <v>4965</v>
          </cell>
        </row>
        <row r="91">
          <cell r="A91">
            <v>8317</v>
          </cell>
          <cell r="B91" t="str">
            <v>Brstovec - Vodenica</v>
          </cell>
          <cell r="C91" t="str">
            <v>lokalni</v>
          </cell>
          <cell r="D91" t="str">
            <v>Globoka kraška vrtača z obzidanim kraškim izvirom na dnu, severno od Brstovca</v>
          </cell>
          <cell r="E91" t="str">
            <v>HIDR, EKOS</v>
          </cell>
          <cell r="F91">
            <v>515540</v>
          </cell>
          <cell r="G91">
            <v>54836</v>
          </cell>
          <cell r="H91"/>
          <cell r="I91" t="str">
            <v>Brstovec - udornica</v>
          </cell>
          <cell r="J91"/>
          <cell r="K91" t="str">
            <v>Udornica z obzidanim izvirom na dnu, severno od Brstovca pri Semiču</v>
          </cell>
          <cell r="L91" t="str">
            <v>GEOMORF, (HIDR)</v>
          </cell>
          <cell r="M91"/>
          <cell r="N91"/>
          <cell r="O91" t="str">
            <v>Ime in kratko oznako spreminjamo zaradi boljše vsebinske opredelitve naravnega pojava. Predlagamo izbris ekosistemske zvrsti, ker ni podatkov o prisotnosti pomembnejše biodiverzitete. predlagamo novo zvrst - površinska geomorfološka NV, ki označuje temeljno lastnost naravne vrednote.</v>
          </cell>
          <cell r="P91">
            <v>8317</v>
          </cell>
          <cell r="Q91">
            <v>8317</v>
          </cell>
        </row>
        <row r="92">
          <cell r="A92">
            <v>8163</v>
          </cell>
          <cell r="B92" t="str">
            <v>Bršljinski potok</v>
          </cell>
          <cell r="C92" t="str">
            <v>lokalni</v>
          </cell>
          <cell r="D92" t="str">
            <v>Levi pritok Krke z razgibanim potekom struge severno od Novega mesta</v>
          </cell>
          <cell r="E92" t="str">
            <v>HIDR, EKOS</v>
          </cell>
          <cell r="F92">
            <v>511309</v>
          </cell>
          <cell r="G92">
            <v>76276</v>
          </cell>
          <cell r="H92"/>
          <cell r="I92"/>
          <cell r="J92"/>
          <cell r="K92"/>
          <cell r="L92" t="str">
            <v>HIDR</v>
          </cell>
          <cell r="M92"/>
          <cell r="N92"/>
          <cell r="O92" t="str">
            <v>EKOS – se briše, saj nimamo podatkov o biodiverziteti.</v>
          </cell>
          <cell r="P92">
            <v>8163</v>
          </cell>
          <cell r="Q92">
            <v>8163</v>
          </cell>
        </row>
        <row r="93">
          <cell r="A93">
            <v>8067</v>
          </cell>
          <cell r="B93" t="str">
            <v>Bučavnica</v>
          </cell>
          <cell r="C93" t="str">
            <v>lokalni</v>
          </cell>
          <cell r="D93" t="str">
            <v>Levi pritok Bistrice, jugovzhodno od Dol pri Litiji</v>
          </cell>
          <cell r="E93" t="str">
            <v>HIDR</v>
          </cell>
          <cell r="F93">
            <v>503303</v>
          </cell>
          <cell r="G93">
            <v>96742</v>
          </cell>
          <cell r="H93"/>
          <cell r="I93"/>
          <cell r="J93"/>
          <cell r="K93"/>
          <cell r="L93"/>
          <cell r="M93">
            <v>503632</v>
          </cell>
          <cell r="N93">
            <v>96384</v>
          </cell>
          <cell r="O93" t="str">
            <v>/Utemeljitev popravka grafike: območje naravne vrednote se razširi na izvir./</v>
          </cell>
          <cell r="P93">
            <v>8067</v>
          </cell>
          <cell r="Q93">
            <v>8067</v>
          </cell>
        </row>
        <row r="94">
          <cell r="A94">
            <v>7854</v>
          </cell>
          <cell r="B94" t="str">
            <v>Bučerca - lipa</v>
          </cell>
          <cell r="C94" t="str">
            <v>lokalni</v>
          </cell>
          <cell r="D94" t="str">
            <v>Lipa v Bučercah, severovzhodno od Krškega</v>
          </cell>
          <cell r="E94" t="str">
            <v>DREV</v>
          </cell>
          <cell r="F94">
            <v>539870</v>
          </cell>
          <cell r="G94">
            <v>93465</v>
          </cell>
          <cell r="H94"/>
          <cell r="I94"/>
          <cell r="J94"/>
          <cell r="K94" t="str">
            <v>Lipa na Bučerci, severovzhodno od Krškega</v>
          </cell>
          <cell r="L94"/>
          <cell r="M94"/>
          <cell r="N94"/>
          <cell r="O94" t="str">
            <v xml:space="preserve">/Utemeljitev spremembe imena in kratke oznake: zaradi preimenovanja naselja, vas Ponikva se je preimenovala v Bučerca./ </v>
          </cell>
          <cell r="P94">
            <v>7854</v>
          </cell>
          <cell r="Q94">
            <v>7854</v>
          </cell>
        </row>
        <row r="95">
          <cell r="A95">
            <v>3530</v>
          </cell>
          <cell r="B95" t="str">
            <v>Bukov vrh</v>
          </cell>
          <cell r="C95" t="str">
            <v>lokalni</v>
          </cell>
          <cell r="D95" t="str">
            <v>Bukov sestoj s pragozdnim značajem na severnem obrobju Trnovskega gozda (gozdni rezervat)</v>
          </cell>
          <cell r="E95" t="str">
            <v>EKOS</v>
          </cell>
          <cell r="F95">
            <v>413418</v>
          </cell>
          <cell r="G95">
            <v>95080</v>
          </cell>
          <cell r="H95"/>
          <cell r="I95"/>
          <cell r="J95"/>
          <cell r="K95"/>
          <cell r="L95"/>
          <cell r="M95">
            <v>413395</v>
          </cell>
          <cell r="N95">
            <v>95064</v>
          </cell>
          <cell r="O95" t="str">
            <v>Sprememba lege. Prilagoditev na mejo gozdnega rezervata.</v>
          </cell>
          <cell r="P95">
            <v>3530</v>
          </cell>
          <cell r="Q95">
            <v>3530</v>
          </cell>
        </row>
        <row r="96">
          <cell r="A96">
            <v>8016</v>
          </cell>
          <cell r="B96" t="str">
            <v>Bukovica</v>
          </cell>
          <cell r="C96" t="str">
            <v>lokalni</v>
          </cell>
          <cell r="D96" t="str">
            <v>Desni pritok Temenice s spremljajočimi mokrišči gorvodno od Poharije, severno od Stične</v>
          </cell>
          <cell r="E96" t="str">
            <v>HIDR, EKOS</v>
          </cell>
          <cell r="F96">
            <v>486778</v>
          </cell>
          <cell r="G96">
            <v>94794</v>
          </cell>
          <cell r="H96"/>
          <cell r="I96"/>
          <cell r="J96"/>
          <cell r="K96"/>
          <cell r="L96" t="str">
            <v>EKOS</v>
          </cell>
          <cell r="M96"/>
          <cell r="N96"/>
          <cell r="O96" t="str">
            <v>/Obrazložitev izbrisa hidr zvrsti: vodotok ne zadosti nobenemu merilu vrednotenja za hidrološke naravne vrednote./</v>
          </cell>
          <cell r="P96">
            <v>8016</v>
          </cell>
          <cell r="Q96">
            <v>8016</v>
          </cell>
        </row>
        <row r="97">
          <cell r="A97" t="str">
            <v>7407V</v>
          </cell>
          <cell r="B97" t="str">
            <v>Bukovje - gozd</v>
          </cell>
          <cell r="C97" t="str">
            <v>državni</v>
          </cell>
          <cell r="D97" t="str">
            <v>Gozd v Bukovju, jugovzhodno od Dravograda</v>
          </cell>
          <cell r="E97" t="str">
            <v>EKOS</v>
          </cell>
          <cell r="F97">
            <v>503450</v>
          </cell>
          <cell r="G97">
            <v>161282</v>
          </cell>
          <cell r="H97"/>
          <cell r="I97"/>
          <cell r="J97"/>
          <cell r="K97"/>
          <cell r="L97"/>
          <cell r="M97">
            <v>503434</v>
          </cell>
          <cell r="N97">
            <v>161274</v>
          </cell>
          <cell r="O97" t="str">
            <v>Predlagan popravek meje NV glede na zvrsti in vsebine (izločitev pozidanih območij na smiselno naravne meje, katastrsko meje in predlog OPN občine ter vključitev meje varovanih gozdov).</v>
          </cell>
          <cell r="P97" t="str">
            <v>7407V</v>
          </cell>
          <cell r="Q97" t="str">
            <v>7407V</v>
          </cell>
        </row>
        <row r="98">
          <cell r="A98">
            <v>7308</v>
          </cell>
          <cell r="B98" t="str">
            <v>Bukovnica - mokrotni travniki</v>
          </cell>
          <cell r="C98" t="str">
            <v>državni</v>
          </cell>
          <cell r="D98" t="str">
            <v>Mokrotni travniki ob Bukovniškem potoku, desnem pritoku Kobiljanskega potoka severno od Dobrovnika</v>
          </cell>
          <cell r="E98" t="str">
            <v>EKOS, BOT</v>
          </cell>
          <cell r="F98">
            <v>601606</v>
          </cell>
          <cell r="G98">
            <v>172769</v>
          </cell>
          <cell r="H98"/>
          <cell r="I98"/>
          <cell r="J98"/>
          <cell r="K98"/>
          <cell r="L98" t="str">
            <v>EKOS, BOT, ZOOL</v>
          </cell>
          <cell r="M98">
            <v>601612</v>
          </cell>
          <cell r="N98">
            <v>172792</v>
          </cell>
          <cell r="O98" t="str">
            <v>Popravek meje NV (kartiranje HT + DOF), Predlog nove zvrsti (zool) - mednarodno varovani in zavarovani metulji, dvoživke, kačji pastirji.</v>
          </cell>
          <cell r="P98">
            <v>7308</v>
          </cell>
          <cell r="Q98">
            <v>7308</v>
          </cell>
        </row>
        <row r="99">
          <cell r="A99">
            <v>1111</v>
          </cell>
          <cell r="B99" t="str">
            <v>Bundrov kamen</v>
          </cell>
          <cell r="C99" t="str">
            <v>državni</v>
          </cell>
          <cell r="D99" t="str">
            <v>Ledeniški balvan v čelni moreni bohinjskega ledenika v Stari Fužini</v>
          </cell>
          <cell r="E99" t="str">
            <v>GEOMORF</v>
          </cell>
          <cell r="F99">
            <v>414729</v>
          </cell>
          <cell r="G99">
            <v>128237</v>
          </cell>
          <cell r="H99"/>
          <cell r="I99"/>
          <cell r="J99"/>
          <cell r="K99"/>
          <cell r="L99"/>
          <cell r="M99">
            <v>414688</v>
          </cell>
          <cell r="N99">
            <v>128272</v>
          </cell>
          <cell r="O99" t="str">
            <v>Popravek grafike, napačna lokacija.</v>
          </cell>
          <cell r="P99">
            <v>1111</v>
          </cell>
          <cell r="Q99">
            <v>1111</v>
          </cell>
        </row>
        <row r="100">
          <cell r="A100">
            <v>7196</v>
          </cell>
          <cell r="B100" t="str">
            <v>Burjakova stena</v>
          </cell>
          <cell r="C100" t="str">
            <v>lokalni</v>
          </cell>
          <cell r="D100" t="str">
            <v>Slikovita stena tektonskega nastanka v dolini Tople, zahodno od Črne na Koroškem</v>
          </cell>
          <cell r="E100" t="str">
            <v>GEOMORF, GEOL</v>
          </cell>
          <cell r="F100">
            <v>483940</v>
          </cell>
          <cell r="G100">
            <v>148097</v>
          </cell>
          <cell r="H100"/>
          <cell r="I100"/>
          <cell r="J100"/>
          <cell r="K100"/>
          <cell r="L100" t="str">
            <v>GEOMORF</v>
          </cell>
          <cell r="M100"/>
          <cell r="N100"/>
          <cell r="O100" t="str">
            <v>Izbris geol zvrsti - stenja nima geoloških vsebin, ki bi ovrednotile to zvrst.</v>
          </cell>
          <cell r="P100">
            <v>7196</v>
          </cell>
          <cell r="Q100">
            <v>7196</v>
          </cell>
        </row>
        <row r="101">
          <cell r="A101">
            <v>7209</v>
          </cell>
          <cell r="B101" t="str">
            <v>Burjakovo močvirje</v>
          </cell>
          <cell r="C101" t="str">
            <v>državni</v>
          </cell>
          <cell r="D101" t="str">
            <v>Habitat ogroženih močvirskih rastlinskih in živalskih vrst pri domačiji Burjak v dolini Tople, zahodno od Črne na Koroškem</v>
          </cell>
          <cell r="E101" t="str">
            <v>BOT, EKOS, HIDR, ZOOL</v>
          </cell>
          <cell r="F101">
            <v>483142</v>
          </cell>
          <cell r="G101">
            <v>148323</v>
          </cell>
          <cell r="H101"/>
          <cell r="I101"/>
          <cell r="J101"/>
          <cell r="K101"/>
          <cell r="L101" t="str">
            <v>BOT, EKOS, ZOOL</v>
          </cell>
          <cell r="M101"/>
          <cell r="N101"/>
          <cell r="O101"/>
          <cell r="P101">
            <v>7209</v>
          </cell>
          <cell r="Q101">
            <v>7209</v>
          </cell>
        </row>
        <row r="102">
          <cell r="A102">
            <v>4854</v>
          </cell>
          <cell r="B102" t="str">
            <v>Butari - puč Na Štrpanju</v>
          </cell>
          <cell r="C102" t="str">
            <v>lokalni</v>
          </cell>
          <cell r="D102" t="str">
            <v>Kal pri Butarih</v>
          </cell>
          <cell r="E102" t="str">
            <v>EKOS</v>
          </cell>
          <cell r="F102">
            <v>411419</v>
          </cell>
          <cell r="G102">
            <v>38409</v>
          </cell>
          <cell r="H102"/>
          <cell r="I102"/>
          <cell r="J102"/>
          <cell r="K102"/>
          <cell r="L102"/>
          <cell r="M102">
            <v>411423</v>
          </cell>
          <cell r="N102">
            <v>38398</v>
          </cell>
          <cell r="O102" t="str">
            <v xml:space="preserve">Popravek grafike - izris po DOF. </v>
          </cell>
          <cell r="P102">
            <v>4854</v>
          </cell>
          <cell r="Q102">
            <v>4854</v>
          </cell>
        </row>
        <row r="103">
          <cell r="A103" t="str">
            <v>29OP</v>
          </cell>
          <cell r="B103" t="str">
            <v>Cankova - rastišče narcis</v>
          </cell>
          <cell r="C103" t="str">
            <v>državni</v>
          </cell>
          <cell r="D103" t="str">
            <v>Rastišče ogroženih belih narcis (Narcissus poeticus) med Korovci in Cankovo na Goričkem</v>
          </cell>
          <cell r="E103" t="str">
            <v>BOT</v>
          </cell>
          <cell r="F103">
            <v>577030</v>
          </cell>
          <cell r="G103">
            <v>175953</v>
          </cell>
          <cell r="H103"/>
          <cell r="I103" t="str">
            <v>Cankova - nahajališče narcis</v>
          </cell>
          <cell r="J103"/>
          <cell r="K103" t="str">
            <v>Nahajališče ogroženih belih narcis (Narcissus poeticus) med Korovci in Cankovo na Goričkem</v>
          </cell>
          <cell r="L103"/>
          <cell r="M103">
            <v>576800</v>
          </cell>
          <cell r="N103">
            <v>175861</v>
          </cell>
          <cell r="O103" t="str">
            <v>Predlog popravka območja - območje izrisano na obstoječe travnike.  Popravek imena in kratke oznake zaradi uporabe ustreznejšega termina nahajališče namesto rastišče.</v>
          </cell>
          <cell r="P103" t="str">
            <v>29OP</v>
          </cell>
          <cell r="Q103" t="str">
            <v>29OP</v>
          </cell>
        </row>
        <row r="104">
          <cell r="A104">
            <v>5936</v>
          </cell>
          <cell r="B104" t="str">
            <v>Celje - hrasta doba</v>
          </cell>
          <cell r="C104" t="str">
            <v>lokalni</v>
          </cell>
          <cell r="D104" t="str">
            <v>Hrasta doba ob Ulici mesta Grewenbroich v Celju</v>
          </cell>
          <cell r="E104" t="str">
            <v>DREV</v>
          </cell>
          <cell r="F104">
            <v>520089</v>
          </cell>
          <cell r="G104">
            <v>123408</v>
          </cell>
          <cell r="H104"/>
          <cell r="I104"/>
          <cell r="J104"/>
          <cell r="K104"/>
          <cell r="L104"/>
          <cell r="M104">
            <v>520095</v>
          </cell>
          <cell r="N104">
            <v>123406</v>
          </cell>
          <cell r="O104" t="str">
            <v>Sprememba grafike iz poligona v točko.</v>
          </cell>
          <cell r="P104">
            <v>5936</v>
          </cell>
          <cell r="Q104">
            <v>5936</v>
          </cell>
        </row>
        <row r="105">
          <cell r="A105">
            <v>708</v>
          </cell>
          <cell r="B105" t="str">
            <v>Cestnikov slap</v>
          </cell>
          <cell r="C105" t="str">
            <v>lokalni</v>
          </cell>
          <cell r="D105" t="str">
            <v>Slap na levem pritoku Meže pri domačiji Cestnik v Tolstem vrhu, severovzhodno od Raven na Koroškem</v>
          </cell>
          <cell r="E105" t="str">
            <v>HIDR</v>
          </cell>
          <cell r="F105">
            <v>499096</v>
          </cell>
          <cell r="G105">
            <v>157556</v>
          </cell>
          <cell r="H105"/>
          <cell r="I105"/>
          <cell r="J105"/>
          <cell r="K105"/>
          <cell r="L105" t="str">
            <v>HIDR, GEOMORF</v>
          </cell>
          <cell r="M105"/>
          <cell r="N105"/>
          <cell r="O105" t="str">
            <v>Brisanje geološke zvrsti, dopolnitev z geomorf zvrstjo.</v>
          </cell>
          <cell r="P105">
            <v>708</v>
          </cell>
          <cell r="Q105">
            <v>708</v>
          </cell>
        </row>
        <row r="106">
          <cell r="A106">
            <v>31</v>
          </cell>
          <cell r="B106" t="str">
            <v>Cezlak - nahajališče čizlakita</v>
          </cell>
          <cell r="C106" t="str">
            <v>državni</v>
          </cell>
          <cell r="D106" t="str">
            <v>Nahajališče čizlakita v Cezlaku, severozahodno od Slovenske Bistrice</v>
          </cell>
          <cell r="E106" t="str">
            <v>GEOL</v>
          </cell>
          <cell r="F106">
            <v>533411</v>
          </cell>
          <cell r="G106">
            <v>142709</v>
          </cell>
          <cell r="H106"/>
          <cell r="I106" t="str">
            <v>Cezlak – nahajališče čizlakita in granodiorita</v>
          </cell>
          <cell r="J106"/>
          <cell r="K106" t="str">
            <v>Nahajališče čizlakita in granodiorita v Cezlaku, severozahodno od Slovenske Bistrice</v>
          </cell>
          <cell r="L106"/>
          <cell r="M106">
            <v>533361</v>
          </cell>
          <cell r="N106">
            <v>142687</v>
          </cell>
          <cell r="O106" t="str">
            <v>Sprememba imena in kratke oznake (razširitev vsebin). Popravek poligona - območje zarisano z lastnikom na terenu in zajema odprti opuščen kop in širše območje nahajanja kamnine in kontakt med ganodioritom in čizlakitom, ki je poraščeno.</v>
          </cell>
          <cell r="P106">
            <v>31</v>
          </cell>
          <cell r="Q106">
            <v>31</v>
          </cell>
        </row>
        <row r="107">
          <cell r="A107" t="str">
            <v>1164V</v>
          </cell>
          <cell r="B107" t="str">
            <v>Cigonca - nižinski gozdovi na dobovih rastiščih 1</v>
          </cell>
          <cell r="C107" t="str">
            <v>državni</v>
          </cell>
          <cell r="D107" t="str">
            <v>Nižinski gozdovi na dobovih rastiščih v Cigonci, južno od Slovenske Bistrice</v>
          </cell>
          <cell r="E107" t="str">
            <v>BOT</v>
          </cell>
          <cell r="F107">
            <v>544558</v>
          </cell>
          <cell r="G107">
            <v>136412</v>
          </cell>
          <cell r="H107"/>
          <cell r="I107"/>
          <cell r="J107"/>
          <cell r="K107"/>
          <cell r="L107" t="str">
            <v>EKOS</v>
          </cell>
          <cell r="M107"/>
          <cell r="N107"/>
          <cell r="O107" t="str">
            <v>Predlagana nova zvrst - ekosistemska. Način določitve lege: povzeto po gozdnogospodarskem načrtu.Gre za redek in varovan gozdni habitatni tip z veliko površino, habitat ranljivih in zavarovanih rastlinskih in živalskih vrst in ekosistemska zvrst bolje opredeljuje njegove značilnosti, kot botanična.</v>
          </cell>
          <cell r="P107" t="str">
            <v>1164V</v>
          </cell>
          <cell r="Q107" t="str">
            <v>1164V</v>
          </cell>
        </row>
        <row r="108">
          <cell r="A108" t="str">
            <v>7542V</v>
          </cell>
          <cell r="B108" t="str">
            <v>Cigonca - nižinski gozdovi na dobovih rastiščih 2</v>
          </cell>
          <cell r="C108" t="str">
            <v>državni</v>
          </cell>
          <cell r="D108" t="str">
            <v>Nižinski gozdovi na dobovih rastiščih v Cigonci, južno od Slovenske Bistrice</v>
          </cell>
          <cell r="E108" t="str">
            <v>EKOS, BOT</v>
          </cell>
          <cell r="F108">
            <v>544892</v>
          </cell>
          <cell r="G108">
            <v>135447</v>
          </cell>
          <cell r="H108"/>
          <cell r="I108"/>
          <cell r="J108"/>
          <cell r="K108"/>
          <cell r="L108" t="str">
            <v>EKOS</v>
          </cell>
          <cell r="M108"/>
          <cell r="N108"/>
          <cell r="O108" t="str">
            <v>Izbris bot zvrsti - ekos zvrst zadostuje, varuje se HT, zavarovanih rastl. Vrst ni evidentiranih.</v>
          </cell>
          <cell r="P108" t="str">
            <v>7542V</v>
          </cell>
          <cell r="Q108" t="str">
            <v>7542V</v>
          </cell>
        </row>
        <row r="109">
          <cell r="A109">
            <v>7543</v>
          </cell>
          <cell r="B109" t="str">
            <v>Cigonca - nižinski gozdovi na dobovih rastiščih 3</v>
          </cell>
          <cell r="C109" t="str">
            <v>državni</v>
          </cell>
          <cell r="D109" t="str">
            <v>Nižinski gozdovi na dobovih rastiščih v Cigonci, južno od Slovenske Bistrice</v>
          </cell>
          <cell r="E109" t="str">
            <v>EKOS, BOT</v>
          </cell>
          <cell r="F109">
            <v>543195</v>
          </cell>
          <cell r="G109">
            <v>136713</v>
          </cell>
          <cell r="H109"/>
          <cell r="I109"/>
          <cell r="J109"/>
          <cell r="K109"/>
          <cell r="L109" t="str">
            <v>EKOS</v>
          </cell>
          <cell r="M109"/>
          <cell r="N109"/>
          <cell r="O109" t="str">
            <v>Predlog izbrisa bot zvrsti (ni vsebin, zadostuje ekos zvrst).</v>
          </cell>
          <cell r="P109">
            <v>7543</v>
          </cell>
          <cell r="Q109">
            <v>7543</v>
          </cell>
        </row>
        <row r="110">
          <cell r="A110">
            <v>8450</v>
          </cell>
          <cell r="B110" t="str">
            <v>Crkavnik</v>
          </cell>
          <cell r="C110" t="str">
            <v>lokalni</v>
          </cell>
          <cell r="D110" t="str">
            <v>Desni pritok Krke pri Loški vasi s poplavno ravnico</v>
          </cell>
          <cell r="E110" t="str">
            <v>HIDR, EKOS</v>
          </cell>
          <cell r="F110">
            <v>502594</v>
          </cell>
          <cell r="G110">
            <v>69934</v>
          </cell>
          <cell r="H110"/>
          <cell r="I110"/>
          <cell r="J110"/>
          <cell r="K110"/>
          <cell r="L110" t="str">
            <v>EKOS</v>
          </cell>
          <cell r="M110"/>
          <cell r="N110"/>
          <cell r="O110" t="str">
            <v>Predlagamo izbris HIDR zvrst, saj naravni pojav ne zadosti mejnim vrednostim za NV, določenim v elaboratu.</v>
          </cell>
          <cell r="P110">
            <v>8450</v>
          </cell>
          <cell r="Q110">
            <v>8450</v>
          </cell>
        </row>
        <row r="111">
          <cell r="A111">
            <v>7519</v>
          </cell>
          <cell r="B111" t="str">
            <v>Curek</v>
          </cell>
          <cell r="C111" t="str">
            <v>državni</v>
          </cell>
          <cell r="D111" t="str">
            <v>Potok Curek od izvira do Ivanjševcev</v>
          </cell>
          <cell r="E111" t="str">
            <v>HIDR, EKOS</v>
          </cell>
          <cell r="F111">
            <v>598212</v>
          </cell>
          <cell r="G111">
            <v>181007</v>
          </cell>
          <cell r="H111"/>
          <cell r="I111" t="str">
            <v>Curek - potok</v>
          </cell>
          <cell r="J111"/>
          <cell r="K111" t="str">
            <v>Potok Curek, severovzhodno od Moravskih Toplic, od izvira do državne meje</v>
          </cell>
          <cell r="L111" t="str">
            <v>EKOS, ZOOL</v>
          </cell>
          <cell r="M111"/>
          <cell r="N111"/>
          <cell r="O111" t="str">
            <v>Predlog zoološka zvrst NV, izbris hidro. zvrsti - ne dosega meril vrednotenja Predlog spremembe imena in kratke oznake - v ime se doda potok, da je iz imena razvidna vsebina, kratka oznaka se spreminja zaradi pravil opisa - geografska umestitev</v>
          </cell>
          <cell r="P111">
            <v>7519</v>
          </cell>
          <cell r="Q111">
            <v>7519</v>
          </cell>
        </row>
        <row r="112">
          <cell r="A112">
            <v>5761</v>
          </cell>
          <cell r="B112" t="str">
            <v>Curk</v>
          </cell>
          <cell r="C112" t="str">
            <v>lokalni</v>
          </cell>
          <cell r="D112" t="str">
            <v>Potok s slapiščem pri Radečah</v>
          </cell>
          <cell r="E112" t="str">
            <v>HIDR</v>
          </cell>
          <cell r="F112">
            <v>512779</v>
          </cell>
          <cell r="G112">
            <v>105149</v>
          </cell>
          <cell r="H112"/>
          <cell r="I112" t="str">
            <v>Curk - slap</v>
          </cell>
          <cell r="J112"/>
          <cell r="K112" t="str">
            <v>Slap na desnem pritoku Save pri Zidanem mostu</v>
          </cell>
          <cell r="L112"/>
          <cell r="M112">
            <v>512381</v>
          </cell>
          <cell r="N112">
            <v>105318</v>
          </cell>
          <cell r="O112" t="str">
            <v xml:space="preserve">Glede na lastnosti pojava in lego predlagamo spremembo imena, kratke oznake in grafičnega prikaza. </v>
          </cell>
          <cell r="P112">
            <v>5761</v>
          </cell>
          <cell r="Q112">
            <v>5761</v>
          </cell>
        </row>
        <row r="113">
          <cell r="A113">
            <v>8631</v>
          </cell>
          <cell r="B113" t="str">
            <v>Curnovščica</v>
          </cell>
          <cell r="C113" t="str">
            <v>lokalni</v>
          </cell>
          <cell r="D113" t="str">
            <v>Levi pritok Sromljice severno od Dečnega sela</v>
          </cell>
          <cell r="E113" t="str">
            <v>HIDR, EKOS</v>
          </cell>
          <cell r="F113">
            <v>546968</v>
          </cell>
          <cell r="G113">
            <v>92443</v>
          </cell>
          <cell r="H113"/>
          <cell r="I113"/>
          <cell r="J113"/>
          <cell r="K113"/>
          <cell r="L113"/>
          <cell r="M113">
            <v>546972</v>
          </cell>
          <cell r="N113">
            <v>92344</v>
          </cell>
          <cell r="O113" t="str">
            <v>Predlagamo spremembo grafike zaradi boljše prostorske opredelitve območja (smiselno so izvzete intenzivne kmetijske površine).</v>
          </cell>
          <cell r="P113">
            <v>8631</v>
          </cell>
          <cell r="Q113">
            <v>8631</v>
          </cell>
        </row>
        <row r="114">
          <cell r="A114">
            <v>7211</v>
          </cell>
          <cell r="B114" t="str">
            <v>Cvelbarjeve peči - rastišče redkih rstlinskih vrst</v>
          </cell>
          <cell r="C114" t="str">
            <v>državni</v>
          </cell>
          <cell r="D114" t="str">
            <v>Rastišče redkih rastlinskih vrst, stik granita in skrilavca v bližini kmetije Cvelbar, jugozahodno od Črne na Koroškem</v>
          </cell>
          <cell r="E114" t="str">
            <v>BOT, GEOL</v>
          </cell>
          <cell r="F114">
            <v>487029</v>
          </cell>
          <cell r="G114">
            <v>147096</v>
          </cell>
          <cell r="H114"/>
          <cell r="I114" t="str">
            <v>Cvelbarjeve peči - nahajališče redkih rastlinskih vrst</v>
          </cell>
          <cell r="J114"/>
          <cell r="K114" t="str">
            <v>Nahajališče redkih rastlinskih vrst v bližini kmetije Cvelbar, jugozahodno od Črne na Koroškem</v>
          </cell>
          <cell r="L114" t="str">
            <v>BOT</v>
          </cell>
          <cell r="M114"/>
          <cell r="N114"/>
          <cell r="O114" t="str">
            <v>Popravek imena in kratke oznake - primerna sprememba ekološkega pojma rastišče v nahajališče izbris geol. zvrsti - zvrst je del večje NV, ki pokriva tudi to nahajališče, podvajanje zato ni potrebno.</v>
          </cell>
          <cell r="P114">
            <v>7211</v>
          </cell>
          <cell r="Q114">
            <v>7211</v>
          </cell>
        </row>
        <row r="115">
          <cell r="A115">
            <v>2080</v>
          </cell>
          <cell r="B115" t="str">
            <v>Čadrg - gube ploščastega apnenca</v>
          </cell>
          <cell r="C115" t="str">
            <v>državni</v>
          </cell>
          <cell r="D115" t="str">
            <v>Gube ploščatega apnenca nad Tolminskimi koriti</v>
          </cell>
          <cell r="E115" t="str">
            <v>GEOL</v>
          </cell>
          <cell r="F115">
            <v>403018</v>
          </cell>
          <cell r="G115">
            <v>119288</v>
          </cell>
          <cell r="H115"/>
          <cell r="I115"/>
          <cell r="J115"/>
          <cell r="K115"/>
          <cell r="L115"/>
          <cell r="M115">
            <v>403005</v>
          </cell>
          <cell r="N115">
            <v>119370</v>
          </cell>
          <cell r="O115" t="str">
            <v>Sprememba grafike zaradi določitve večjega območja pojavljanja gub in prelomnih con.</v>
          </cell>
          <cell r="P115">
            <v>2080</v>
          </cell>
          <cell r="Q115">
            <v>2080</v>
          </cell>
        </row>
        <row r="116">
          <cell r="A116" t="str">
            <v>5537V</v>
          </cell>
          <cell r="B116" t="str">
            <v>Čebulova dolina</v>
          </cell>
          <cell r="C116" t="str">
            <v>lokalni</v>
          </cell>
          <cell r="D116" t="str">
            <v>Kraška dolina pod Kozlovo goro</v>
          </cell>
          <cell r="E116" t="str">
            <v>GEOMORF</v>
          </cell>
          <cell r="F116">
            <v>503291</v>
          </cell>
          <cell r="G116">
            <v>106824</v>
          </cell>
          <cell r="H116"/>
          <cell r="I116"/>
          <cell r="J116"/>
          <cell r="K116"/>
          <cell r="L116"/>
          <cell r="M116">
            <v>503114</v>
          </cell>
          <cell r="N116">
            <v>107091</v>
          </cell>
          <cell r="O116" t="str">
            <v>Na podlagi lastnosti doline predlagano, da se kot območje naravne vrednote opredeli celotna dolina.</v>
          </cell>
          <cell r="P116" t="str">
            <v>5537V</v>
          </cell>
          <cell r="Q116" t="str">
            <v>5537V</v>
          </cell>
        </row>
        <row r="117">
          <cell r="A117" t="str">
            <v>5945V</v>
          </cell>
          <cell r="B117" t="str">
            <v>Čemšeniška planina</v>
          </cell>
          <cell r="C117" t="str">
            <v>lokalni</v>
          </cell>
          <cell r="D117" t="str">
            <v>Zakrasela, z gozdovi poraščena planina v Posavskem hribovju južno od Vranskega</v>
          </cell>
          <cell r="E117" t="str">
            <v>GEOMORF, HIDR</v>
          </cell>
          <cell r="F117">
            <v>496788</v>
          </cell>
          <cell r="G117">
            <v>116814</v>
          </cell>
          <cell r="H117"/>
          <cell r="I117"/>
          <cell r="J117"/>
          <cell r="K117"/>
          <cell r="L117" t="str">
            <v>GEOMORF</v>
          </cell>
          <cell r="M117"/>
          <cell r="N117"/>
          <cell r="O117" t="str">
            <v>Ker lastnosti NV ne zadostijo kriterijem za hidrološko zvrst, se le-ta, na podlagi terenskega ogleda, izbriše.</v>
          </cell>
          <cell r="P117" t="str">
            <v>5945V</v>
          </cell>
          <cell r="Q117" t="str">
            <v>5945V</v>
          </cell>
        </row>
        <row r="118">
          <cell r="A118">
            <v>5995</v>
          </cell>
          <cell r="B118" t="str">
            <v>Čeplje - nahajališče fosilov</v>
          </cell>
          <cell r="C118" t="str">
            <v>lokalni</v>
          </cell>
          <cell r="D118" t="str">
            <v>Nahajališče oligocenskih fosilov severno od Čepelj</v>
          </cell>
          <cell r="E118" t="str">
            <v>GEOL</v>
          </cell>
          <cell r="F118">
            <v>498290</v>
          </cell>
          <cell r="G118">
            <v>123836</v>
          </cell>
          <cell r="H118"/>
          <cell r="I118"/>
          <cell r="J118"/>
          <cell r="K118"/>
          <cell r="L118"/>
          <cell r="M118">
            <v>498263</v>
          </cell>
          <cell r="N118">
            <v>123750</v>
          </cell>
          <cell r="O118" t="str">
            <v xml:space="preserve">Glede na obseg nahajališča fosilov v naravi je spremenjen kartografski prikaz - namesto točke je izrisan poligon. </v>
          </cell>
          <cell r="P118">
            <v>5995</v>
          </cell>
          <cell r="Q118">
            <v>5995</v>
          </cell>
        </row>
        <row r="119">
          <cell r="A119">
            <v>7929</v>
          </cell>
          <cell r="B119" t="str">
            <v>Četež pri Strugah - ponikalnica</v>
          </cell>
          <cell r="C119" t="str">
            <v>lokalni</v>
          </cell>
          <cell r="D119" t="str">
            <v>Ponikalnica ob cesti v Četežu pri Strugah</v>
          </cell>
          <cell r="E119" t="str">
            <v>HIDR, GEOMORF</v>
          </cell>
          <cell r="F119">
            <v>479856</v>
          </cell>
          <cell r="G119">
            <v>73274</v>
          </cell>
          <cell r="H119"/>
          <cell r="I119"/>
          <cell r="J119"/>
          <cell r="K119"/>
          <cell r="L119"/>
          <cell r="M119">
            <v>479910</v>
          </cell>
          <cell r="N119">
            <v>73242</v>
          </cell>
          <cell r="O119" t="str">
            <v xml:space="preserve">/Utemeljitev popravka meje poligona: Območje je zožano v skladu z naravnim stanjem, ter podaljšano tako, da vključuje še del toka do ponora in glavni ponor pod cesto pod vasjo Četež./ </v>
          </cell>
          <cell r="P119">
            <v>7929</v>
          </cell>
          <cell r="Q119">
            <v>7929</v>
          </cell>
        </row>
        <row r="120">
          <cell r="A120">
            <v>4581</v>
          </cell>
          <cell r="B120" t="str">
            <v>Čez Brežice - inverzne plasti</v>
          </cell>
          <cell r="C120" t="str">
            <v>državni</v>
          </cell>
          <cell r="D120" t="str">
            <v>Beli apnenci, ki kot kapa ležijo na krednih lapornatih plasteh na sedlu Čez Brežice, zahodno od Loške stene</v>
          </cell>
          <cell r="E120" t="str">
            <v>GEOL</v>
          </cell>
          <cell r="F120">
            <v>397167</v>
          </cell>
          <cell r="G120">
            <v>141787</v>
          </cell>
          <cell r="H120"/>
          <cell r="I120"/>
          <cell r="J120"/>
          <cell r="K120" t="str">
            <v>Triasni apnenci odloženi na jursko kredne sedimentne kamnine v sedlu Čez Brežice, vzhodno od Loške stene</v>
          </cell>
          <cell r="L120"/>
          <cell r="M120">
            <v>397155</v>
          </cell>
          <cell r="N120">
            <v>141741</v>
          </cell>
          <cell r="O120" t="str">
            <v xml:space="preserve"> - popravek kratke oznake, ker je zgrešena navedba lege 'zahodno' od Loške stene (M. Zega), - NV iz točke spreminjamo v poligon skladno z elaboratom in dejanskim stanjem v naravi.</v>
          </cell>
          <cell r="P120">
            <v>4581</v>
          </cell>
          <cell r="Q120">
            <v>4581</v>
          </cell>
        </row>
        <row r="121">
          <cell r="A121" t="str">
            <v>34V</v>
          </cell>
          <cell r="B121" t="str">
            <v>Čezsoča - prodišča</v>
          </cell>
          <cell r="C121" t="str">
            <v>državni</v>
          </cell>
          <cell r="D121" t="str">
            <v>Prodišča in vrbišča ob Soči pri Čezsoči</v>
          </cell>
          <cell r="E121" t="str">
            <v>GEOMORF, BOT, HIDR, EKOS</v>
          </cell>
          <cell r="F121">
            <v>386430</v>
          </cell>
          <cell r="G121">
            <v>132186</v>
          </cell>
          <cell r="H121"/>
          <cell r="I121"/>
          <cell r="J121"/>
          <cell r="K121"/>
          <cell r="L121" t="str">
            <v>GEOMORF, BOT, EKOS</v>
          </cell>
          <cell r="M121"/>
          <cell r="N121"/>
          <cell r="O121" t="str">
            <v>Utemeljitev predloga izbrisa hidr. zvrsti: ne izpolnjuje kriterijev meril vrednotenja in podvajanje - NV je del večje naravne vrednote 294 Soča s pritoki do sotočja z Idrijco, ki vsebuje vse potrebne zvrsti (A. Cernatič Gregorič).</v>
          </cell>
          <cell r="P121" t="str">
            <v>34V</v>
          </cell>
          <cell r="Q121" t="str">
            <v>34V</v>
          </cell>
        </row>
        <row r="122">
          <cell r="A122">
            <v>2255</v>
          </cell>
          <cell r="B122" t="str">
            <v>Čičko polje</v>
          </cell>
          <cell r="C122" t="str">
            <v>lokalni</v>
          </cell>
          <cell r="D122" t="str">
            <v>Presihajoče jezero v Pivški kotlini</v>
          </cell>
          <cell r="E122" t="str">
            <v>HIDR, GEOMORF, EKOS</v>
          </cell>
          <cell r="F122">
            <v>441130</v>
          </cell>
          <cell r="G122">
            <v>56334</v>
          </cell>
          <cell r="H122"/>
          <cell r="I122"/>
          <cell r="J122"/>
          <cell r="K122" t="str">
            <v>Presihajoče jezero v Pivški kotlini, vzhodno od Zagorja</v>
          </cell>
          <cell r="L122" t="str">
            <v>HIDR, GEOMORF</v>
          </cell>
          <cell r="M122"/>
          <cell r="N122"/>
          <cell r="O122" t="str">
            <v>Utemeljitev popravka kratke oznake: ustrezna dopolnitev kratke oznake glede na naravni pojav, natančnejša določitev lokacije (A. Cernatič Gregorič); Utemeljitev predloga izbrisa ekos. zvrsti: območje NV je del Natura območja, kar zadostuje za varstvo vrst in habitatov na tem območju (B. Fajdiga, 10.11.2014).</v>
          </cell>
          <cell r="P122">
            <v>2255</v>
          </cell>
          <cell r="Q122">
            <v>2255</v>
          </cell>
        </row>
        <row r="123">
          <cell r="A123">
            <v>7347</v>
          </cell>
          <cell r="B123" t="str">
            <v>Činžat - nahajališče fosilov</v>
          </cell>
          <cell r="C123" t="str">
            <v>lokalni</v>
          </cell>
          <cell r="D123" t="str">
            <v>Nahajališče miocenskih fosilov na odseku ceste Fala - Činžat, vzhodno od Lovrenca na Pohorju</v>
          </cell>
          <cell r="E123" t="str">
            <v>GEOL</v>
          </cell>
          <cell r="F123">
            <v>533795</v>
          </cell>
          <cell r="G123">
            <v>155999</v>
          </cell>
          <cell r="H123"/>
          <cell r="I123"/>
          <cell r="J123"/>
          <cell r="K123"/>
          <cell r="L123"/>
          <cell r="M123">
            <v>533822</v>
          </cell>
          <cell r="N123">
            <v>156011</v>
          </cell>
          <cell r="O123" t="str">
            <v>- sprememba točkovne v poligonsko NV (v skladu z navodili - površinska NV ne točkovna), sprememba koordinat - avtomatski algoritem GIS</v>
          </cell>
          <cell r="P123">
            <v>7347</v>
          </cell>
          <cell r="Q123">
            <v>7347</v>
          </cell>
        </row>
        <row r="124">
          <cell r="A124">
            <v>1291</v>
          </cell>
          <cell r="B124" t="str">
            <v>Činžat - rastišče tis</v>
          </cell>
          <cell r="C124" t="str">
            <v>lokalni</v>
          </cell>
          <cell r="D124" t="str">
            <v>Rastišče tis v Činžatu, vzhodno od Lovrenca na Pohorju</v>
          </cell>
          <cell r="E124" t="str">
            <v>EKOS, DREV</v>
          </cell>
          <cell r="F124">
            <v>533482</v>
          </cell>
          <cell r="G124">
            <v>155355</v>
          </cell>
          <cell r="H124"/>
          <cell r="I124" t="str">
            <v>Činžat - nahajališče tis</v>
          </cell>
          <cell r="J124"/>
          <cell r="K124" t="str">
            <v>Nahajališče tis v Činžatu, vzhodno od Lovrenca na Pohorju</v>
          </cell>
          <cell r="L124" t="str">
            <v>BOT</v>
          </cell>
          <cell r="M124">
            <v>533478</v>
          </cell>
          <cell r="N124">
            <v>155376</v>
          </cell>
          <cell r="O124" t="str">
            <v>Ker gre za skupino dreves, - predlog poligona. Popravek zvrsti - iz ekos v bot. Gre za potencialno ogroženo rastlinsko vrsto (Rdeči seznam), skupina nekaj dreves pa ni ekosistem zato utemeljitev zvrsti ni ustrezna. Izbris ekosistemske in drevesne zvrsti, saj botanična pravilneje okarakterizira lastnost NV - to je nahajališče redke in zavarovane rastlinske vrste. predlog poligona namesto točke, ker gre za območje. V imenu in opisu se uporabi namesto besede rastišče pravilnejši termin nahajališče.</v>
          </cell>
          <cell r="P124">
            <v>1291</v>
          </cell>
          <cell r="Q124">
            <v>1291</v>
          </cell>
        </row>
        <row r="125">
          <cell r="A125">
            <v>6426</v>
          </cell>
          <cell r="B125" t="str">
            <v>Činžat - skupina dreves</v>
          </cell>
          <cell r="C125" t="str">
            <v>lokalni</v>
          </cell>
          <cell r="D125" t="str">
            <v>Skupina dreves pri znamenju na Činžatu, severovzhodno od Lovrenca na Pohorju</v>
          </cell>
          <cell r="E125" t="str">
            <v>DREV</v>
          </cell>
          <cell r="F125">
            <v>533202</v>
          </cell>
          <cell r="G125">
            <v>155905</v>
          </cell>
          <cell r="H125"/>
          <cell r="I125"/>
          <cell r="J125"/>
          <cell r="K125"/>
          <cell r="L125"/>
          <cell r="M125">
            <v>533196</v>
          </cell>
          <cell r="N125">
            <v>155901</v>
          </cell>
          <cell r="O125" t="str">
            <v>Predlog spremembe grafike: gre za skupino dreves, ki so bila prej označena s točko.</v>
          </cell>
          <cell r="P125">
            <v>6426</v>
          </cell>
          <cell r="Q125">
            <v>6426</v>
          </cell>
        </row>
        <row r="126">
          <cell r="A126">
            <v>8531</v>
          </cell>
          <cell r="B126" t="str">
            <v>Čolniški potok</v>
          </cell>
          <cell r="C126" t="str">
            <v>lokalni</v>
          </cell>
          <cell r="D126" t="str">
            <v>Potok s povirjem v Krškem hribovju, levi pritok Krke na zahodnem obrobju Krakovskega gozda</v>
          </cell>
          <cell r="E126" t="str">
            <v>HIDR, EKOS, ZOOL</v>
          </cell>
          <cell r="F126">
            <v>525353</v>
          </cell>
          <cell r="G126">
            <v>88461</v>
          </cell>
          <cell r="H126"/>
          <cell r="I126"/>
          <cell r="J126"/>
          <cell r="K126" t="str">
            <v>Potok s povirjem v Krškem hribovju, levi pritok Martinka na zahodnem obrobju Krakovskega gozda</v>
          </cell>
          <cell r="L126" t="str">
            <v>EKOS</v>
          </cell>
          <cell r="M126">
            <v>524905</v>
          </cell>
          <cell r="N126">
            <v>88390</v>
          </cell>
          <cell r="O126"/>
          <cell r="P126">
            <v>8531</v>
          </cell>
          <cell r="Q126">
            <v>8531</v>
          </cell>
        </row>
        <row r="127">
          <cell r="A127">
            <v>5649</v>
          </cell>
          <cell r="B127" t="str">
            <v>Čren - stena</v>
          </cell>
          <cell r="C127" t="str">
            <v>lokalni</v>
          </cell>
          <cell r="D127" t="str">
            <v>Stena na severni strani vrtače vzhodno od Formile</v>
          </cell>
          <cell r="E127" t="str">
            <v>GEOMORF</v>
          </cell>
          <cell r="F127">
            <v>548699</v>
          </cell>
          <cell r="G127">
            <v>127307</v>
          </cell>
          <cell r="H127"/>
          <cell r="I127"/>
          <cell r="J127"/>
          <cell r="K127"/>
          <cell r="L127"/>
          <cell r="M127">
            <v>548696</v>
          </cell>
          <cell r="N127">
            <v>127320</v>
          </cell>
          <cell r="O127" t="str">
            <v>Predlog spremembe grafičnega prikaza na podlagi geomorfoloških lastnosti območja.</v>
          </cell>
          <cell r="P127">
            <v>5649</v>
          </cell>
          <cell r="Q127">
            <v>5649</v>
          </cell>
        </row>
        <row r="128">
          <cell r="A128" t="str">
            <v>1431V</v>
          </cell>
          <cell r="B128" t="str">
            <v>Črenšovsko joušje</v>
          </cell>
          <cell r="C128" t="str">
            <v>lokalni</v>
          </cell>
          <cell r="D128" t="str">
            <v>Strnjen kompleks črne jelše pri Črenšovcih, zahodno od Lendave</v>
          </cell>
          <cell r="E128" t="str">
            <v>EKOS</v>
          </cell>
          <cell r="F128">
            <v>600591</v>
          </cell>
          <cell r="G128">
            <v>158258</v>
          </cell>
          <cell r="H128"/>
          <cell r="I128"/>
          <cell r="J128"/>
          <cell r="K128"/>
          <cell r="L128" t="str">
            <v>EKOS, ZOOL</v>
          </cell>
          <cell r="M128">
            <v>600848</v>
          </cell>
          <cell r="N128">
            <v>158540</v>
          </cell>
          <cell r="O128"/>
          <cell r="P128" t="str">
            <v>1431V</v>
          </cell>
          <cell r="Q128" t="str">
            <v>1431V</v>
          </cell>
        </row>
        <row r="129">
          <cell r="A129" t="str">
            <v>414V</v>
          </cell>
          <cell r="B129" t="str">
            <v>Čreta na Dobrovljah</v>
          </cell>
          <cell r="C129" t="str">
            <v>lokalni</v>
          </cell>
          <cell r="D129" t="str">
            <v>Kraška planota med Zgornjo in Spodnjo Savinjsko dolino</v>
          </cell>
          <cell r="E129" t="str">
            <v>GEOMORF, (GEOL), (GEOMORFP)</v>
          </cell>
          <cell r="F129">
            <v>494999</v>
          </cell>
          <cell r="G129">
            <v>125676</v>
          </cell>
          <cell r="H129" t="str">
            <v>odprta jama s prostim vstopom</v>
          </cell>
          <cell r="I129"/>
          <cell r="J129"/>
          <cell r="K129"/>
          <cell r="L129" t="str">
            <v>GEOMORF, (GEOMORFP)</v>
          </cell>
          <cell r="M129">
            <v>494999</v>
          </cell>
          <cell r="N129">
            <v>125676</v>
          </cell>
          <cell r="O129" t="str">
            <v>Območje ne izkazuje lastnosti, da bi na podlagi meril naravno vrednoto opredeli z geološko zvrstjo, zato predlagamo izbris geološke zvrsti.</v>
          </cell>
          <cell r="P129" t="str">
            <v>414V</v>
          </cell>
          <cell r="Q129" t="str">
            <v>414V</v>
          </cell>
        </row>
        <row r="130">
          <cell r="A130">
            <v>7572</v>
          </cell>
          <cell r="B130" t="str">
            <v>Črmenica</v>
          </cell>
          <cell r="C130" t="str">
            <v>lokalni</v>
          </cell>
          <cell r="D130" t="str">
            <v>Levi pritok Drave, severno od Ožbalta, severozahodno od Selnice ob Dravi</v>
          </cell>
          <cell r="E130" t="str">
            <v>HIDR</v>
          </cell>
          <cell r="F130">
            <v>533265</v>
          </cell>
          <cell r="G130">
            <v>165164</v>
          </cell>
          <cell r="H130"/>
          <cell r="I130"/>
          <cell r="J130"/>
          <cell r="K130"/>
          <cell r="L130" t="str">
            <v>HIDR, ZOOL</v>
          </cell>
          <cell r="M130"/>
          <cell r="N130"/>
          <cell r="O130" t="str">
            <v>Predlog nove zvrsti - zool (habitat ogroženih, zavarovanih in mednarodno varovanih vrst metuljev, kačjih pastirjev, habitat prednostne vrste Austropotamobius torrentium) - območje Natura 2000 za naštete živalske vrste!</v>
          </cell>
          <cell r="P130">
            <v>7572</v>
          </cell>
          <cell r="Q130">
            <v>7572</v>
          </cell>
        </row>
        <row r="131">
          <cell r="A131">
            <v>4518</v>
          </cell>
          <cell r="B131" t="str">
            <v>Črmošnjičica</v>
          </cell>
          <cell r="C131" t="str">
            <v>državni</v>
          </cell>
          <cell r="D131" t="str">
            <v>Pritok Radeščice pri Podturnu s slikovito sotesko pri Starih Žagah</v>
          </cell>
          <cell r="E131" t="str">
            <v>HIDR, EKOS, (GEOMORFP)</v>
          </cell>
          <cell r="F131">
            <v>504308</v>
          </cell>
          <cell r="G131">
            <v>64457</v>
          </cell>
          <cell r="H131" t="str">
            <v>odprta jama s prostim vstopom</v>
          </cell>
          <cell r="I131"/>
          <cell r="J131"/>
          <cell r="K131"/>
          <cell r="L131" t="str">
            <v>HIDR, EKOS, (GEOMORF)</v>
          </cell>
          <cell r="M131">
            <v>506557</v>
          </cell>
          <cell r="N131">
            <v>62001</v>
          </cell>
          <cell r="O131" t="str">
            <v>Geomorfološka podzemeljska zvrst se briše, ker vodotok ne izkazuje tovrstnih lastnosti. Doda se geomorfološka površinska zvrst, saj se je na delu vodotoka oblikovala izrazita soteska (glej vrednotenje). Na podlagi poznavanja terena smo podali predlog spremembe grafike (spremenjen poligon).</v>
          </cell>
          <cell r="P131">
            <v>4518</v>
          </cell>
          <cell r="Q131">
            <v>4518</v>
          </cell>
        </row>
        <row r="132">
          <cell r="A132">
            <v>8037</v>
          </cell>
          <cell r="B132" t="str">
            <v>Črna dolina</v>
          </cell>
          <cell r="C132" t="str">
            <v>lokalni</v>
          </cell>
          <cell r="D132" t="str">
            <v>Mokrotne površine in bajer v dolini potoka Breg, severno od Grosuplja</v>
          </cell>
          <cell r="E132" t="str">
            <v>HIDR, EKOS</v>
          </cell>
          <cell r="F132">
            <v>473715</v>
          </cell>
          <cell r="G132">
            <v>93255</v>
          </cell>
          <cell r="H132"/>
          <cell r="I132"/>
          <cell r="J132"/>
          <cell r="K132"/>
          <cell r="L132" t="str">
            <v>EKOS</v>
          </cell>
          <cell r="M132"/>
          <cell r="N132"/>
          <cell r="O132" t="str">
            <v xml:space="preserve"> /Utemeljitev izbrisa hidr zvrsti: Ne izpolnjuje meril vrednotenja za hidrološke naravne pojave./</v>
          </cell>
          <cell r="P132">
            <v>8037</v>
          </cell>
          <cell r="Q132">
            <v>8037</v>
          </cell>
        </row>
        <row r="133">
          <cell r="A133" t="str">
            <v>36V</v>
          </cell>
          <cell r="B133" t="str">
            <v>Črna prst</v>
          </cell>
          <cell r="C133" t="str">
            <v>državni</v>
          </cell>
          <cell r="D133" t="str">
            <v>Severna in južna pobočja vrha Črne prsti, travišča južnih pobočij Črne Prsti, manganova mineralizacija</v>
          </cell>
          <cell r="E133" t="str">
            <v>GEOMORF, BOT, GEOL, ZOOL</v>
          </cell>
          <cell r="F133">
            <v>417858</v>
          </cell>
          <cell r="G133">
            <v>121981</v>
          </cell>
          <cell r="H133"/>
          <cell r="I133"/>
          <cell r="J133"/>
          <cell r="K133" t="str">
            <v>Flora severnih in južnih pobočij vrha Črne prsti, tektonske leče krednih glinavcev v triasnih apnencih</v>
          </cell>
          <cell r="L133" t="str">
            <v>BOT, ZOOL, GEOL, GEOMORF</v>
          </cell>
          <cell r="M133"/>
          <cell r="N133"/>
          <cell r="O133" t="str">
            <v>Utemeljitev predloga popravkov zaporedja zvrsti: iz zbranih podatkov navedenih v opisu in virih je razvidno, da je pestra flora najpomembnejša lastnost obravnavane NV, sledi favna (še deloma neraziskana), nato geol. zaradi vidnih tektonskih značilnosti in končno geomorf, kjer bo potrebno greben še ustrezno ovrednotiti (M. Zega); Predlog spremembe kratke oznake zaradi natančnejšega opisa geološke zvrsti. (M.Stupar)</v>
          </cell>
          <cell r="P133" t="str">
            <v>36V</v>
          </cell>
          <cell r="Q133" t="str">
            <v>36V</v>
          </cell>
        </row>
        <row r="134">
          <cell r="A134">
            <v>5204</v>
          </cell>
          <cell r="B134" t="str">
            <v>Črna s pritoki</v>
          </cell>
          <cell r="C134" t="str">
            <v>lokalni</v>
          </cell>
          <cell r="D134" t="str">
            <v>Levi pritok Kamniške Bistrice s pritoki</v>
          </cell>
          <cell r="E134" t="str">
            <v>HIDR, EKOS</v>
          </cell>
          <cell r="F134">
            <v>473321</v>
          </cell>
          <cell r="G134">
            <v>124907</v>
          </cell>
          <cell r="H134"/>
          <cell r="I134"/>
          <cell r="J134"/>
          <cell r="K134"/>
          <cell r="L134" t="str">
            <v>EKOS</v>
          </cell>
          <cell r="M134"/>
          <cell r="N134"/>
          <cell r="O134" t="str">
            <v>Izbris hidrološke zvrsti, ker ne ustreza merilom za hidrološke nv.</v>
          </cell>
          <cell r="P134">
            <v>5204</v>
          </cell>
          <cell r="Q134">
            <v>5204</v>
          </cell>
        </row>
        <row r="135">
          <cell r="A135">
            <v>240</v>
          </cell>
          <cell r="B135" t="str">
            <v>Črna voda - slap</v>
          </cell>
          <cell r="C135" t="str">
            <v>državni</v>
          </cell>
          <cell r="D135" t="str">
            <v>Občasen dvostopenjski krniški slap izpod Slemena v Tamarju, pod Veliko Mojstrovko</v>
          </cell>
          <cell r="E135" t="str">
            <v>GEOMORF, HIDR</v>
          </cell>
          <cell r="F135">
            <v>401122</v>
          </cell>
          <cell r="G135">
            <v>144982</v>
          </cell>
          <cell r="H135"/>
          <cell r="I135"/>
          <cell r="J135"/>
          <cell r="K135" t="str">
            <v>Dvostopenjski krniški slap izpod Slemena v Tamarju, pod Veliko Mojstrovko</v>
          </cell>
          <cell r="L135"/>
          <cell r="M135">
            <v>401289</v>
          </cell>
          <cell r="N135">
            <v>145106</v>
          </cell>
          <cell r="O135" t="str">
            <v>Sprememba grafike, nov izris na podlagi terena v letu 2015. Izrisal Aleš Zdešar. Stari popravek grafike ni bil pravilen.</v>
          </cell>
          <cell r="P135">
            <v>240</v>
          </cell>
          <cell r="Q135">
            <v>240</v>
          </cell>
        </row>
        <row r="136">
          <cell r="A136">
            <v>6582</v>
          </cell>
          <cell r="B136" t="str">
            <v>Črne mlake</v>
          </cell>
          <cell r="C136" t="str">
            <v>državni</v>
          </cell>
          <cell r="D136" t="str">
            <v>Prehodno barje na Pohorju med Roglo in Ribniškim vrhom</v>
          </cell>
          <cell r="E136" t="str">
            <v>ZOOL, HIDR, BOT</v>
          </cell>
          <cell r="F136">
            <v>523057</v>
          </cell>
          <cell r="G136">
            <v>150072</v>
          </cell>
          <cell r="H136"/>
          <cell r="I136"/>
          <cell r="J136"/>
          <cell r="K136"/>
          <cell r="L136" t="str">
            <v>ZOOL, BOT</v>
          </cell>
          <cell r="M136"/>
          <cell r="N136"/>
          <cell r="O136" t="str">
            <v>Predlog izbrisa hidr zvrsti - ne zadostuje kriterijem</v>
          </cell>
          <cell r="P136">
            <v>6582</v>
          </cell>
          <cell r="Q136">
            <v>6582</v>
          </cell>
        </row>
        <row r="137">
          <cell r="A137">
            <v>6956</v>
          </cell>
          <cell r="B137" t="str">
            <v>Črnec</v>
          </cell>
          <cell r="C137" t="str">
            <v>državni</v>
          </cell>
          <cell r="D137" t="str">
            <v>Desni pritok Ledave severozahodno od Lendave</v>
          </cell>
          <cell r="E137" t="str">
            <v>HIDR, ZOOL, EKOS</v>
          </cell>
          <cell r="F137">
            <v>602311</v>
          </cell>
          <cell r="G137">
            <v>160623</v>
          </cell>
          <cell r="H137"/>
          <cell r="I137"/>
          <cell r="J137"/>
          <cell r="K137"/>
          <cell r="L137" t="str">
            <v>ZOOL, EKOS</v>
          </cell>
          <cell r="M137"/>
          <cell r="N137"/>
          <cell r="O137" t="str">
            <v>Izbris hidro. zvrsti, ne dosega kriterijev vrednotenja.</v>
          </cell>
          <cell r="P137">
            <v>6956</v>
          </cell>
          <cell r="Q137">
            <v>6956</v>
          </cell>
        </row>
        <row r="138">
          <cell r="A138">
            <v>7374</v>
          </cell>
          <cell r="B138" t="str">
            <v>Črneče - grajski jesen 2</v>
          </cell>
          <cell r="C138" t="str">
            <v>lokalni</v>
          </cell>
          <cell r="D138" t="str">
            <v>Grajski jesen v Črnečah, jugozahodno od Dravograda</v>
          </cell>
          <cell r="E138" t="str">
            <v>DREV</v>
          </cell>
          <cell r="F138">
            <v>500002</v>
          </cell>
          <cell r="G138">
            <v>160783</v>
          </cell>
          <cell r="H138"/>
          <cell r="I138" t="str">
            <v>Črneče - grajski jesen</v>
          </cell>
          <cell r="J138" t="str">
            <v>državni</v>
          </cell>
          <cell r="K138"/>
          <cell r="L138"/>
          <cell r="M138">
            <v>500004</v>
          </cell>
          <cell r="N138">
            <v>160786</v>
          </cell>
          <cell r="O138" t="str">
            <v>Ime naravne vrednote se spreminja, ker je po propadu drugega to edini veliki jesen in ne potrebuje številke. Predlog spremembe pomena: takrat najdebelejši znan veliki jesen v Sloveniji. Sprememba grafike: točnejši vris.</v>
          </cell>
          <cell r="P138">
            <v>7374</v>
          </cell>
          <cell r="Q138">
            <v>7374</v>
          </cell>
        </row>
        <row r="139">
          <cell r="A139" t="str">
            <v>37V</v>
          </cell>
          <cell r="B139" t="str">
            <v>Črni Kal - Hrastovlje - ostenje</v>
          </cell>
          <cell r="C139" t="str">
            <v>državni</v>
          </cell>
          <cell r="D139" t="str">
            <v>Tektonsko pogojena apnenčasta stena na območju Kraškega roba med kamnolomom pri Črnem Kalu in Prapročami</v>
          </cell>
          <cell r="E139" t="str">
            <v>GEOMORF, GEOL, BOT</v>
          </cell>
          <cell r="F139">
            <v>414951</v>
          </cell>
          <cell r="G139">
            <v>43292</v>
          </cell>
          <cell r="H139"/>
          <cell r="I139" t="str">
            <v>Črnokalska stena</v>
          </cell>
          <cell r="J139"/>
          <cell r="K139" t="str">
            <v>Apnenčasta stena kraškega roba nad Črnim Kalom</v>
          </cell>
          <cell r="L139" t="str">
            <v>GEOMORF, BOT, ZOOL</v>
          </cell>
          <cell r="M139">
            <v>413892</v>
          </cell>
          <cell r="N139">
            <v>45060</v>
          </cell>
          <cell r="O139" t="str">
            <v xml:space="preserve">Predlagan popravek zvrsti na podlagi vrednotenja – dodana ZOOL. Predlagan izbris GEOL zvrsti - po dogovoru z M. Stupar (2020), GEOL zvrst zaradi tektonike pripišemo NV Kraški rob, torej celotnemu pojavu, ne pa tudi posameznim stenam. Predlagana sprememba meje območja, ki je bila v prvem inventarju zarisana zelo na široko, druge stene pa niso bile določene. V območje so vključeni vsi bistveni deli ostenja, izločena pa območja drugih sten. (op TT 2020: Stanje 2014 je vnešeno pod NV 37, a je ta del pri Loki zdaj del Loško-Bezoviške stene). Pri opisu dodana naravno okno in Marčev hrib, ki se ohranjata v okviru stene (podatek se prikaže v podsloju, medtem ko se do zdaj samostojni NV predlaga za izbris). </v>
          </cell>
          <cell r="P139" t="str">
            <v>37V</v>
          </cell>
          <cell r="Q139" t="str">
            <v>37V</v>
          </cell>
        </row>
        <row r="140">
          <cell r="A140">
            <v>3981</v>
          </cell>
          <cell r="B140" t="str">
            <v>Črni potok (pri Logatcu)</v>
          </cell>
          <cell r="C140" t="str">
            <v>lokalni</v>
          </cell>
          <cell r="D140" t="str">
            <v>Potok pod Žibršami, levi pritok Logaščice, s spremljajočimi mokrotnimi površinami</v>
          </cell>
          <cell r="E140" t="str">
            <v>HIDR, EKOS</v>
          </cell>
          <cell r="F140">
            <v>435947</v>
          </cell>
          <cell r="G140">
            <v>87232</v>
          </cell>
          <cell r="H140"/>
          <cell r="I140"/>
          <cell r="J140"/>
          <cell r="K140"/>
          <cell r="L140" t="str">
            <v>EKOS</v>
          </cell>
          <cell r="M140"/>
          <cell r="N140"/>
          <cell r="O140" t="str">
            <v>Izbris hidrološke zvrsti ker vodotok ne zadosti nobenemu merilu vrednotenja za hidrološke naravne vrednote..</v>
          </cell>
          <cell r="P140">
            <v>3981</v>
          </cell>
          <cell r="Q140">
            <v>3981</v>
          </cell>
        </row>
        <row r="141">
          <cell r="A141">
            <v>8029</v>
          </cell>
          <cell r="B141" t="str">
            <v>Črni potok pri Velikih Laščah</v>
          </cell>
          <cell r="C141" t="str">
            <v>lokalni</v>
          </cell>
          <cell r="D141" t="str">
            <v>Zgornji tok Črnega potoka z mokrotnimi površinami jugozahodno od Velikih Lašč</v>
          </cell>
          <cell r="E141" t="str">
            <v>EKOS</v>
          </cell>
          <cell r="F141">
            <v>470388</v>
          </cell>
          <cell r="G141">
            <v>73793</v>
          </cell>
          <cell r="H141"/>
          <cell r="I141"/>
          <cell r="J141"/>
          <cell r="K141" t="str">
            <v>Nizka barja ob pritoku Črnega potoka, zahodno od Velikih Lašč</v>
          </cell>
          <cell r="L141"/>
          <cell r="M141">
            <v>470884</v>
          </cell>
          <cell r="N141">
            <v>73698</v>
          </cell>
          <cell r="O141" t="str">
            <v>/Popravek grafike: Območje naravne vrednote se popravi tako, da zajame le neimenovani desni pritok in njegovo sotočje s Črnim potokom. Sama dolina Črnega potoka ne ustreza merilom za določitev nv. Popravek kratke oznake: zaradi popravljenega območja se popravi definicija naravne vrednote./</v>
          </cell>
          <cell r="P141">
            <v>8029</v>
          </cell>
          <cell r="Q141">
            <v>8029</v>
          </cell>
        </row>
        <row r="142">
          <cell r="A142">
            <v>8676</v>
          </cell>
          <cell r="B142" t="str">
            <v>Črni Vrh - lipe</v>
          </cell>
          <cell r="C142" t="str">
            <v>lokalni</v>
          </cell>
          <cell r="D142" t="str">
            <v>Štiri lipe pri cerkvi Sv. Lenarta na Črnem Vrhu pri Polhovem Gradcu</v>
          </cell>
          <cell r="E142" t="str">
            <v>DREV</v>
          </cell>
          <cell r="F142">
            <v>442116</v>
          </cell>
          <cell r="G142">
            <v>105562</v>
          </cell>
          <cell r="H142"/>
          <cell r="I142"/>
          <cell r="J142"/>
          <cell r="K142"/>
          <cell r="L142"/>
          <cell r="M142">
            <v>442111</v>
          </cell>
          <cell r="N142">
            <v>105563</v>
          </cell>
          <cell r="O142" t="str">
            <v xml:space="preserve">/Utemeljitev spremembe poligonske v točkovno NV: sedanji poligon je netočen, ker ne zajema ustreznih lip z izjemnimi obsegi. Izjemne lipe niso v stiku zato sprememba v točkovni objekt tako, da je točka dana na eno izmed lip. / </v>
          </cell>
          <cell r="P142">
            <v>8676</v>
          </cell>
          <cell r="Q142">
            <v>8676</v>
          </cell>
        </row>
        <row r="143">
          <cell r="A143">
            <v>38</v>
          </cell>
          <cell r="B143" t="str">
            <v>Črni vrh - planje in visoko barje</v>
          </cell>
          <cell r="C143" t="str">
            <v>državni</v>
          </cell>
          <cell r="D143" t="str">
            <v>Habitat ogroženih rastlinskih in živalskih vrst in visoko barje na Črnem vrhu na Pohorju, severovzhodno od Mislinje</v>
          </cell>
          <cell r="E143" t="str">
            <v>HIDR, ZOOL, BOT</v>
          </cell>
          <cell r="F143">
            <v>517548</v>
          </cell>
          <cell r="G143">
            <v>150063</v>
          </cell>
          <cell r="H143"/>
          <cell r="I143"/>
          <cell r="J143"/>
          <cell r="K143"/>
          <cell r="L143" t="str">
            <v>ZOOL, BOT</v>
          </cell>
          <cell r="M143"/>
          <cell r="N143"/>
          <cell r="O143" t="str">
            <v>Predlog izbrisa hidr zvrsti, ne zadostuje kriterijem vrednotenja.</v>
          </cell>
          <cell r="P143">
            <v>38</v>
          </cell>
          <cell r="Q143">
            <v>38</v>
          </cell>
        </row>
        <row r="144">
          <cell r="A144">
            <v>604</v>
          </cell>
          <cell r="B144" t="str">
            <v>Črno jezero</v>
          </cell>
          <cell r="C144" t="str">
            <v>državni</v>
          </cell>
          <cell r="D144" t="str">
            <v>Sedmo Triglavsko jezero v Dolini Triglavskih jezer nad Komarčo</v>
          </cell>
          <cell r="E144" t="str">
            <v>HIDR, GEOMORF, GEOL</v>
          </cell>
          <cell r="F144">
            <v>407191</v>
          </cell>
          <cell r="G144">
            <v>129438</v>
          </cell>
          <cell r="H144"/>
          <cell r="I144"/>
          <cell r="J144"/>
          <cell r="K144"/>
          <cell r="L144" t="str">
            <v>HIDR, GEOMORF, EKOS</v>
          </cell>
          <cell r="M144"/>
          <cell r="N144"/>
          <cell r="O144" t="str">
            <v xml:space="preserve">Izbriše se geološka zvrst: Triglavska jezera so posledica ledeniškega delovanja, ker je ledenik izdolbel plitve kotanje v apnenec, razpoke pa je zapolnil ledeniški sediment (jezerska kreda), k zapolnitvi razpok je prispeval tudi erozijski material iz melišč pod Zelnarco in Tičarico in nastali so pogoji za nastanek jezerca. Glede na to, da je ledeniško preoblikovanje geomorfološki proces, predlagamo izbris geološke zvrsti. Dolina Triglavskih je tektonskega nastanka. Izbriše se predlog nove (zoološke) zvrsti. Doda se ekosistemska zvrst (gre za redek visokogorski ekosistem).V Črnem jezeru je bila opisana endemična podvrsta alpskega pupka (Triturus alpestris lacusnigri), ki naj bi izumrla zaradi vnosa salmonidnih vrst rib po letu 1930, vendar prisotnosti salmonidnih vrst tako v historičnih zapisih kot v novejših raziskavah niso ugotovili. Z genetskimi raziskavami so tudi potrdili, da ne gre za posebno podvrsto, temveč za podvrsto planinskega pupka (M. alpestris alpestris). Črno jezero je edino jezero v katerem so ob prisotnoti rib trenutno še evidentirane dvoživke. Dvoživke lahko preživijo kratkotrajno prisotnost manjših ribjih vrst (pisanci zrastejo do največ 12 cm), kadar pa so dalj časa prisotne večje ribje vrste, pride do izumrtja. Pisanci se ne prehranjujejo z odraslimi dvoživkami, plenijo pa njihova jajčeca in ličinke, ter ceponožne rake, ki so alpskim pupkom glavni vir hrane v vodnih telesih na višjih nadmorskih višinah. Učinek vnosa rib na populacijo dvoživk bo verjetno viden na daljše obdobje. </v>
          </cell>
          <cell r="P144">
            <v>604</v>
          </cell>
          <cell r="Q144">
            <v>604</v>
          </cell>
        </row>
        <row r="145">
          <cell r="A145">
            <v>847</v>
          </cell>
          <cell r="B145" t="str">
            <v>Črno jezero na Pohorju - barja</v>
          </cell>
          <cell r="C145" t="str">
            <v>državni</v>
          </cell>
          <cell r="D145" t="str">
            <v>Kompleks barjanskih habitatnih tipov in habitatov redkih rastlinskih in živalskih vrst na Črnem jezeru na Pohorju, severozahodno od Slovenske Bistrice</v>
          </cell>
          <cell r="E145" t="str">
            <v>EKOS, BOT, ZOOL, HIDR</v>
          </cell>
          <cell r="F145">
            <v>532780</v>
          </cell>
          <cell r="G145">
            <v>145314</v>
          </cell>
          <cell r="H145"/>
          <cell r="I145"/>
          <cell r="J145"/>
          <cell r="K145"/>
          <cell r="L145" t="str">
            <v>EKOS, BOT, ZOOL</v>
          </cell>
          <cell r="M145"/>
          <cell r="N145"/>
          <cell r="O145" t="str">
            <v>Predlog spremembe imena. Predlog spremembe kratke oznake (strokovni popravek). Predlog spremembe meje (usklajeno s popravkom meje gozdnega rezervata - meja je tudi prvotno mišljena kot povzeta po GGN).  Dodana zool zvrst (zavarovane vrste in vrste, katerih habitat se varuje, prizadete vrste na območju Slovenije - kačji pastirji, dvoživke, ptice) in ekos zvrst (kompleksno odvisni mednarodno varovani habitatni tipi in habitati zavarovanih živalskih vrst). predlog izbrisa hidr zvrsti, gre za umetno jezero</v>
          </cell>
          <cell r="P145">
            <v>847</v>
          </cell>
          <cell r="Q145">
            <v>847</v>
          </cell>
        </row>
        <row r="146">
          <cell r="A146">
            <v>8567</v>
          </cell>
          <cell r="B146" t="str">
            <v>Čužnja vas - tepka</v>
          </cell>
          <cell r="C146" t="str">
            <v>državni</v>
          </cell>
          <cell r="D146" t="str">
            <v>Mogočna tepka z dvema vrhovoma na Grabnarjevem vrtu v Čužnji vasi</v>
          </cell>
          <cell r="E146" t="str">
            <v>DREV</v>
          </cell>
          <cell r="F146">
            <v>515549</v>
          </cell>
          <cell r="G146">
            <v>85565</v>
          </cell>
          <cell r="H146"/>
          <cell r="I146"/>
          <cell r="J146" t="str">
            <v>lokalni</v>
          </cell>
          <cell r="K146"/>
          <cell r="L146"/>
          <cell r="M146">
            <v>516590</v>
          </cell>
          <cell r="N146">
            <v>85534</v>
          </cell>
          <cell r="O146" t="str">
            <v>Spremembo pomena v lokalnega predlagamo zato, ker hruška glede na elaborat ne dosega kriterijalnega obsega za drevesno NV državnega pomena, dosega pa za NV. Popravek koordinat predlagamo zaradi boljše prostorske opredelitve lokacije.</v>
          </cell>
          <cell r="P146">
            <v>8567</v>
          </cell>
          <cell r="Q146">
            <v>8567</v>
          </cell>
        </row>
        <row r="147">
          <cell r="A147">
            <v>3260</v>
          </cell>
          <cell r="B147" t="str">
            <v>Danca - slepa dolina</v>
          </cell>
          <cell r="C147" t="str">
            <v>državni</v>
          </cell>
          <cell r="D147" t="str">
            <v>Slepa dolina pri Podgradu na kontaktnem krasu Matarskega podolja</v>
          </cell>
          <cell r="E147" t="str">
            <v>GEOMORF, (GEOMORFP), (HIDR)</v>
          </cell>
          <cell r="F147">
            <v>434602</v>
          </cell>
          <cell r="G147">
            <v>42917</v>
          </cell>
          <cell r="H147" t="str">
            <v>odprta jama s prostim vstopom</v>
          </cell>
          <cell r="I147"/>
          <cell r="J147"/>
          <cell r="K147" t="str">
            <v>Slepa dolina pri Podgradu, na kontaktnem krasu Matarskega podolja, s ponornim breznom in naravnim mostom</v>
          </cell>
          <cell r="L147" t="str">
            <v>GEOMORF, HIDR, (GEOMORFP)</v>
          </cell>
          <cell r="M147">
            <v>434524</v>
          </cell>
          <cell r="N147">
            <v>42975</v>
          </cell>
          <cell r="O147" t="str">
            <v xml:space="preserve">Utemeljitev popravka kratke oznake: Natančnejša opredelitev naravnega pojava, skladno z zvrstmi NV (M. Zega). Utemeljitev popravka zvrsti: strokovno ustreznejša razvrstitev (A. Cernatič Gregorič). Utemeljitev popravka grafike: tako v Inventarju ZVNKD kot v NV Atlasu je izrisano območje preveliko. Poleg tega je treba odpraviti še nekaj nerodnosti, npr. podvajanje območij v Inventarju ZVNKD (Danca – slepa dolina in Ponikve v Dancah oz. Podgrajske ponikve) ter umestitev naravnega mosta v območje druge NV. Vse te napake smo odpravili (M. Zega).  </v>
          </cell>
          <cell r="P147">
            <v>3260</v>
          </cell>
          <cell r="Q147">
            <v>3260</v>
          </cell>
        </row>
        <row r="148">
          <cell r="A148">
            <v>4273</v>
          </cell>
          <cell r="B148" t="str">
            <v>Debeli rtič - Valdoltra - klif</v>
          </cell>
          <cell r="C148" t="str">
            <v>lokalni</v>
          </cell>
          <cell r="D148" t="str">
            <v>Flišni klif med zdraviliščem Debeli rtič in Valdoltro z ozko abrazijsko teraso, skladi podvodnega grebena in travnikom cimodoceje</v>
          </cell>
          <cell r="E148" t="str">
            <v>GEOMORF, GEOL, ZOOL, BOT</v>
          </cell>
          <cell r="F148">
            <v>399827</v>
          </cell>
          <cell r="G148">
            <v>50075</v>
          </cell>
          <cell r="H148"/>
          <cell r="I148" t="str">
            <v>Debeli rtič - Valdoltra - klif z morjem</v>
          </cell>
          <cell r="J148"/>
          <cell r="K148" t="str">
            <v>Flišni klif in obalno morje med zdraviliščem Debeli rtič in Valdoltro</v>
          </cell>
          <cell r="L148" t="str">
            <v>GEOMORF, GEOL, HIDR, ZOOL, EKOS</v>
          </cell>
          <cell r="M148"/>
          <cell r="N148"/>
          <cell r="O148" t="str">
            <v>Dodani HIDR zvrst (izjemna plitvost morja) in EKOS zvrst, BOT pa predlagana za izbris (območje je pomembno kot ekosistem, ne toliko zaradi posameznih vrst).</v>
          </cell>
          <cell r="P148">
            <v>4273</v>
          </cell>
          <cell r="Q148">
            <v>4273</v>
          </cell>
        </row>
        <row r="149">
          <cell r="A149">
            <v>8536</v>
          </cell>
          <cell r="B149" t="str">
            <v>Dečja vas - luža</v>
          </cell>
          <cell r="C149" t="str">
            <v>lokalni</v>
          </cell>
          <cell r="D149" t="str">
            <v>Velika vaška luža na obrobju Dečje vasi</v>
          </cell>
          <cell r="E149" t="str">
            <v>HIDR, EKOS</v>
          </cell>
          <cell r="F149">
            <v>503113</v>
          </cell>
          <cell r="G149">
            <v>82105</v>
          </cell>
          <cell r="H149"/>
          <cell r="I149"/>
          <cell r="J149"/>
          <cell r="K149"/>
          <cell r="L149" t="str">
            <v>EKOS</v>
          </cell>
          <cell r="M149"/>
          <cell r="N149"/>
          <cell r="O149" t="str">
            <v>Briše se hidrološko zvrst, ker gre za objekt antropogenega nastanka.</v>
          </cell>
          <cell r="P149">
            <v>8536</v>
          </cell>
          <cell r="Q149">
            <v>8536</v>
          </cell>
        </row>
        <row r="150">
          <cell r="A150">
            <v>1318</v>
          </cell>
          <cell r="B150" t="str">
            <v>Dedna gora</v>
          </cell>
          <cell r="C150" t="str">
            <v>lokalni</v>
          </cell>
          <cell r="D150" t="str">
            <v>Dobro ohranjen sestov jelovo - bukovega gozda vzhodno od Jurišč (gozdni rezervat)</v>
          </cell>
          <cell r="E150" t="str">
            <v>EKOS</v>
          </cell>
          <cell r="F150">
            <v>451489</v>
          </cell>
          <cell r="G150">
            <v>57302</v>
          </cell>
          <cell r="H150"/>
          <cell r="I150"/>
          <cell r="J150"/>
          <cell r="K150" t="str">
            <v>Dobro ohranjen sestoj jelovo - bukovega gozda vzhodno od Jurišč (gozdni rezervat)</v>
          </cell>
          <cell r="L150"/>
          <cell r="M150">
            <v>451504</v>
          </cell>
          <cell r="N150">
            <v>57331</v>
          </cell>
          <cell r="O150" t="str">
            <v>Popravek grafike (grafika je usklajena z gozdnim rezervatom-gre za manjša odstopanja, zato je uskladitev smiselna) . Kratka oznaka - popravek tipkarske napake sesatov v sestoj.</v>
          </cell>
          <cell r="P150">
            <v>1318</v>
          </cell>
          <cell r="Q150">
            <v>1318</v>
          </cell>
        </row>
        <row r="151">
          <cell r="A151">
            <v>7937</v>
          </cell>
          <cell r="B151" t="str">
            <v>Dednik - močvirje in ribnik</v>
          </cell>
          <cell r="C151" t="str">
            <v>lokalni</v>
          </cell>
          <cell r="D151" t="str">
            <v>Močvirne površine z ribnikom ob levem pritoku Reke pod Dednikom pri Logatcu</v>
          </cell>
          <cell r="E151" t="str">
            <v>EKOS, ZOOL</v>
          </cell>
          <cell r="F151">
            <v>438337</v>
          </cell>
          <cell r="G151">
            <v>87510</v>
          </cell>
          <cell r="H151"/>
          <cell r="I151"/>
          <cell r="J151"/>
          <cell r="K151"/>
          <cell r="L151" t="str">
            <v>EKOS</v>
          </cell>
          <cell r="M151"/>
          <cell r="N151"/>
          <cell r="O151" t="str">
            <v>/Utemeljitev za izbris zool zvrsti: ne dosega kriterijev za zool zvrst./</v>
          </cell>
          <cell r="P151">
            <v>7937</v>
          </cell>
          <cell r="Q151">
            <v>7937</v>
          </cell>
        </row>
        <row r="152">
          <cell r="A152">
            <v>7050</v>
          </cell>
          <cell r="B152" t="str">
            <v>Desenci - gozd</v>
          </cell>
          <cell r="C152" t="str">
            <v>državni</v>
          </cell>
          <cell r="D152" t="str">
            <v>Gozd jesena, črne jelše, doba in belega gabra v Desencih, severno od Ptuja</v>
          </cell>
          <cell r="E152" t="str">
            <v>BOT, EKOS</v>
          </cell>
          <cell r="F152">
            <v>570555</v>
          </cell>
          <cell r="G152">
            <v>150827</v>
          </cell>
          <cell r="H152"/>
          <cell r="I152"/>
          <cell r="J152"/>
          <cell r="K152"/>
          <cell r="L152" t="str">
            <v>EKOS</v>
          </cell>
          <cell r="M152"/>
          <cell r="N152"/>
          <cell r="O152" t="str">
            <v>Botanična zvrst se briše, saj na območju ni bilo evidentiranih botaničnih posebnosti, območje je kot ostanek gozda sredi kmetijske krajine pomembno zaradi ekosistemske funkcije</v>
          </cell>
          <cell r="P152">
            <v>7050</v>
          </cell>
          <cell r="Q152">
            <v>7050</v>
          </cell>
        </row>
        <row r="153">
          <cell r="A153">
            <v>1010</v>
          </cell>
          <cell r="B153" t="str">
            <v>Divača - kapnik v Lipjih jamah</v>
          </cell>
          <cell r="C153" t="str">
            <v>državni</v>
          </cell>
          <cell r="D153" t="str">
            <v>Kapnik v vrtači jugovzhodno od Divače, ostanek denudirane jame</v>
          </cell>
          <cell r="E153" t="str">
            <v>GEOMORF, GEOL</v>
          </cell>
          <cell r="F153">
            <v>420043</v>
          </cell>
          <cell r="G153">
            <v>59781</v>
          </cell>
          <cell r="H153"/>
          <cell r="I153" t="str">
            <v>Kapnik v Lipjih jamah</v>
          </cell>
          <cell r="J153"/>
          <cell r="K153"/>
          <cell r="L153" t="str">
            <v>GEOL</v>
          </cell>
          <cell r="M153"/>
          <cell r="N153"/>
          <cell r="O153" t="str">
            <v>Obrazložitev popravka imena: popravek v skladu z navodili v Priročniku navodil za vpisovanje podatkov o NV v NV Atlas (M. Zega). Obrazložitev popravka zvrsti: izbris geomorfološke zvrsti predlagamo, ker kapniki sodijo med mineraloške naravne pojave, geomorfološka zvrst pa se ohrani samo pri brezstropi jami, katere del je pričujoči kapnik (T. Lukežič).</v>
          </cell>
          <cell r="P153">
            <v>1010</v>
          </cell>
          <cell r="Q153">
            <v>1010</v>
          </cell>
        </row>
        <row r="154">
          <cell r="A154" t="str">
            <v>409V</v>
          </cell>
          <cell r="B154" t="str">
            <v>Dleskovška planota</v>
          </cell>
          <cell r="C154" t="str">
            <v>državni</v>
          </cell>
          <cell r="D154" t="str">
            <v>Gorska kraška planota s sledovi poledenitve</v>
          </cell>
          <cell r="E154" t="str">
            <v>GEOMORF, (GEOL)</v>
          </cell>
          <cell r="F154">
            <v>475641</v>
          </cell>
          <cell r="G154">
            <v>135247</v>
          </cell>
          <cell r="H154"/>
          <cell r="I154"/>
          <cell r="J154"/>
          <cell r="K154" t="str">
            <v>Gorska kraška planota s sledovi poledenitve in ohranjenimi habitati na zgornji gozdni meji</v>
          </cell>
          <cell r="L154" t="str">
            <v>GEOMORF, EKOS</v>
          </cell>
          <cell r="M154">
            <v>475725</v>
          </cell>
          <cell r="N154">
            <v>135295</v>
          </cell>
          <cell r="O154" t="str">
            <v>Območje ne izkazuje lastnosti na podlagi katerih bi skladno z merili za vrednotenje geoloških naravnih pojavov, lokacijo opredelili za geološko naravno vrednoto, zato predlagamo izbris geol zvrsti. Zaradi ohranjenosti ekosistemov in struktur na zgornji gozdni meji, ki so zatočišče številnih redkih in zavarovanih živalskih in rastlinskih vrst predlagamo, da se NV doda ekosistemska zvrst ter s tem spremeni tudi kratka oznaka NV Naravno vrednoto Dleskovška planota - gozdni rezervat (ID 1836V) predlagamo za izbris, saj smo s predlagano dodatno ekosistemsko zvrstjo k tej naravni vrednoti zajeli lastnosti in cilje, ki opredeljujejo območje. Obenem smo NV malenkostno razširili na meje gozdnega rezervata Poljšak.</v>
          </cell>
          <cell r="P154" t="str">
            <v>409V</v>
          </cell>
          <cell r="Q154" t="str">
            <v>409V</v>
          </cell>
        </row>
        <row r="155">
          <cell r="A155">
            <v>7946</v>
          </cell>
          <cell r="B155" t="str">
            <v>Dob - Glogovica - gozdni otok</v>
          </cell>
          <cell r="C155" t="str">
            <v>lokalni</v>
          </cell>
          <cell r="D155" t="str">
            <v>Gozdni otok med Dobom in Glogovico</v>
          </cell>
          <cell r="E155" t="str">
            <v>EKOS</v>
          </cell>
          <cell r="F155">
            <v>488535</v>
          </cell>
          <cell r="G155">
            <v>88530</v>
          </cell>
          <cell r="H155"/>
          <cell r="I155"/>
          <cell r="J155"/>
          <cell r="K155"/>
          <cell r="L155"/>
          <cell r="M155">
            <v>488533</v>
          </cell>
          <cell r="N155">
            <v>88503</v>
          </cell>
          <cell r="O155" t="str">
            <v>/predlog za spremembo območja NV/ Razlog: Območje NV ni zarisano pravilno. Popravek NV temelji na obstoječi gozdni maski primernih sestojev.</v>
          </cell>
          <cell r="P155">
            <v>7946</v>
          </cell>
          <cell r="Q155">
            <v>7946</v>
          </cell>
        </row>
        <row r="156">
          <cell r="A156">
            <v>4448</v>
          </cell>
          <cell r="B156" t="str">
            <v>Doblič</v>
          </cell>
          <cell r="C156" t="str">
            <v>državni</v>
          </cell>
          <cell r="D156" t="str">
            <v>Levi pritok Pšate, nahajališče miocenskih školjk, polžev, rakovic, zob morskega psa, bodic morskih ježkov</v>
          </cell>
          <cell r="E156" t="str">
            <v>HIDR, GEOL</v>
          </cell>
          <cell r="F156">
            <v>464818</v>
          </cell>
          <cell r="G156">
            <v>122325</v>
          </cell>
          <cell r="H156"/>
          <cell r="I156"/>
          <cell r="J156"/>
          <cell r="K156"/>
          <cell r="L156"/>
          <cell r="M156">
            <v>464902</v>
          </cell>
          <cell r="N156">
            <v>122392</v>
          </cell>
          <cell r="O156" t="str">
            <v>Popravek grafike, vključitev zgornjega toka vodotoka zaradi geoloških vsebin.</v>
          </cell>
          <cell r="P156">
            <v>4448</v>
          </cell>
          <cell r="Q156">
            <v>4448</v>
          </cell>
        </row>
        <row r="157">
          <cell r="A157">
            <v>48262</v>
          </cell>
          <cell r="B157" t="str">
            <v>Dobličko jezero</v>
          </cell>
          <cell r="C157" t="str">
            <v>državni</v>
          </cell>
          <cell r="D157" t="str">
            <v>Brezno stalni izvir</v>
          </cell>
          <cell r="E157" t="str">
            <v>GEOMORFP</v>
          </cell>
          <cell r="F157">
            <v>511250</v>
          </cell>
          <cell r="G157">
            <v>45729</v>
          </cell>
          <cell r="H157" t="str">
            <v>odprta jama s prostim vstopom</v>
          </cell>
          <cell r="I157"/>
          <cell r="J157"/>
          <cell r="K157"/>
          <cell r="L157" t="str">
            <v>GEOMORFP, HIDR, ZOOL</v>
          </cell>
          <cell r="M157">
            <v>511250</v>
          </cell>
          <cell r="N157">
            <v>45729</v>
          </cell>
          <cell r="O157" t="str">
            <v>Podzemeljski naravni vrednoti smo dodali vrednotenje tudi za ostale zvrsti (NV z id. št. 1282 smo na ta račun brisali).Dodane hidrološka in zoološka zvrst.</v>
          </cell>
          <cell r="P157">
            <v>48262</v>
          </cell>
          <cell r="Q157">
            <v>48262</v>
          </cell>
        </row>
        <row r="158">
          <cell r="A158">
            <v>8482</v>
          </cell>
          <cell r="B158" t="str">
            <v>Dobovski potok</v>
          </cell>
          <cell r="C158" t="str">
            <v>lokalni</v>
          </cell>
          <cell r="D158" t="str">
            <v>Krajši levi pritok Krke pri Gorenjem Kronovem</v>
          </cell>
          <cell r="E158" t="str">
            <v>HIDR, EKOS</v>
          </cell>
          <cell r="F158">
            <v>518762</v>
          </cell>
          <cell r="G158">
            <v>78944</v>
          </cell>
          <cell r="H158"/>
          <cell r="I158"/>
          <cell r="J158"/>
          <cell r="K158"/>
          <cell r="L158" t="str">
            <v>EKOS</v>
          </cell>
          <cell r="M158">
            <v>518815</v>
          </cell>
          <cell r="N158">
            <v>78898</v>
          </cell>
          <cell r="O158" t="str">
            <v>Grafiko spreminjamo zaradi boljše geografske opredelitve pojava oz. prilagoditve dejanskemu stanju na terenu (izločili smo intenzivne kmetijske površine). Predlagamo izbris hidrološke zvrsti, ker NV ne dosega predpisanih kriterijev za to zvrst.</v>
          </cell>
          <cell r="P158">
            <v>8482</v>
          </cell>
          <cell r="Q158">
            <v>8482</v>
          </cell>
        </row>
        <row r="159">
          <cell r="A159" t="str">
            <v>4496V</v>
          </cell>
          <cell r="B159" t="str">
            <v>Dobrava</v>
          </cell>
          <cell r="C159" t="str">
            <v>državni</v>
          </cell>
          <cell r="D159" t="str">
            <v>Kompleks poplavnih hrastovih gozdov severno od Brežic</v>
          </cell>
          <cell r="E159" t="str">
            <v>EKOS</v>
          </cell>
          <cell r="F159">
            <v>549339</v>
          </cell>
          <cell r="G159">
            <v>88480</v>
          </cell>
          <cell r="H159"/>
          <cell r="I159"/>
          <cell r="J159"/>
          <cell r="K159" t="str">
            <v>Nižinski gozd hrasta doba in belega gabra severovzhodno od Brežic</v>
          </cell>
          <cell r="L159"/>
          <cell r="M159">
            <v>550632</v>
          </cell>
          <cell r="N159">
            <v>88585</v>
          </cell>
          <cell r="O159" t="str">
            <v>Kratko oznako in grafiko spreminjamo zaradi boljše prostorske in vsebinske opredelitve območja.</v>
          </cell>
          <cell r="P159" t="str">
            <v>4496V</v>
          </cell>
          <cell r="Q159" t="str">
            <v>4496V</v>
          </cell>
        </row>
        <row r="160">
          <cell r="A160">
            <v>6731</v>
          </cell>
          <cell r="B160" t="str">
            <v>Dobrava - nasad dreves</v>
          </cell>
          <cell r="C160" t="str">
            <v>lokalni</v>
          </cell>
          <cell r="D160" t="str">
            <v>Nasad dreves pri drevesnici Omorika na Dobravi, jugozahodno od Mute</v>
          </cell>
          <cell r="E160" t="str">
            <v>ONV</v>
          </cell>
          <cell r="F160">
            <v>511653</v>
          </cell>
          <cell r="G160">
            <v>162151</v>
          </cell>
          <cell r="H160"/>
          <cell r="I160"/>
          <cell r="J160"/>
          <cell r="K160"/>
          <cell r="L160"/>
          <cell r="M160">
            <v>511654</v>
          </cell>
          <cell r="N160">
            <v>162146</v>
          </cell>
          <cell r="O160" t="str">
            <v xml:space="preserve">Popravek meje območja (po DOF in katastru, kot je bila prvotno izrisana). </v>
          </cell>
          <cell r="P160">
            <v>6731</v>
          </cell>
          <cell r="Q160">
            <v>6731</v>
          </cell>
        </row>
        <row r="161">
          <cell r="A161">
            <v>4294</v>
          </cell>
          <cell r="B161" t="str">
            <v>Dobravlje - nahajališče fosilov</v>
          </cell>
          <cell r="C161" t="str">
            <v>državni</v>
          </cell>
          <cell r="D161" t="str">
            <v>Nahajališče zgornjekrednih fosilov pri Dobravljah, fosilna tanatocenoza v Tomajskem apnencu (želva, amoniti in aptihi)</v>
          </cell>
          <cell r="E161" t="str">
            <v>GEOL</v>
          </cell>
          <cell r="F161">
            <v>413229</v>
          </cell>
          <cell r="G161">
            <v>69987</v>
          </cell>
          <cell r="H161"/>
          <cell r="I161"/>
          <cell r="J161"/>
          <cell r="K161" t="str">
            <v>Nahajališče zgornjekrednih fosilov pri Dobravljah, fosilna tanatocenoza v Tomajskem apnencu</v>
          </cell>
          <cell r="L161"/>
          <cell r="M161">
            <v>413230</v>
          </cell>
          <cell r="N161">
            <v>69983</v>
          </cell>
          <cell r="O161" t="str">
            <v>Predlagamo popravek kratke oznake, ker sedanja ni ustrezna z dogovorjenimi pravili (T. Lukežič). - spremeba grafike: območje NV smo iz točke razširili v poligon zaradi specifike najdbe (izkop za vodnjak) in velike verjetnosti, da se nadbe nahajajo v širši okolici dvorišča (glej stanje) (T. Lukežič).</v>
          </cell>
          <cell r="P161">
            <v>4294</v>
          </cell>
          <cell r="Q161">
            <v>4294</v>
          </cell>
        </row>
        <row r="162">
          <cell r="A162">
            <v>8506</v>
          </cell>
          <cell r="B162" t="str">
            <v>Dobravski potok</v>
          </cell>
          <cell r="C162" t="str">
            <v>lokalni</v>
          </cell>
          <cell r="D162" t="str">
            <v>Dolina potoka s ponori v vasi Jezero</v>
          </cell>
          <cell r="E162" t="str">
            <v>HIDR, EKOS</v>
          </cell>
          <cell r="F162">
            <v>505816</v>
          </cell>
          <cell r="G162">
            <v>84517</v>
          </cell>
          <cell r="H162"/>
          <cell r="I162"/>
          <cell r="J162"/>
          <cell r="K162" t="str">
            <v>Ponorni potok vzhodno od Trebnjega</v>
          </cell>
          <cell r="L162" t="str">
            <v>EKOS</v>
          </cell>
          <cell r="M162"/>
          <cell r="N162"/>
          <cell r="O162"/>
          <cell r="P162">
            <v>8506</v>
          </cell>
          <cell r="Q162">
            <v>8506</v>
          </cell>
        </row>
        <row r="163">
          <cell r="A163">
            <v>3663</v>
          </cell>
          <cell r="B163" t="str">
            <v>Dobravski rovti - rastišče narcis 1</v>
          </cell>
          <cell r="C163" t="str">
            <v>lokalni</v>
          </cell>
          <cell r="D163" t="str">
            <v>Rastišče narcis na Dobravskih rovtih v Karavankah</v>
          </cell>
          <cell r="E163" t="str">
            <v>BOT</v>
          </cell>
          <cell r="F163">
            <v>431094</v>
          </cell>
          <cell r="G163">
            <v>147444</v>
          </cell>
          <cell r="H163"/>
          <cell r="I163" t="str">
            <v>Dobravski rovti - nahajališče narcis 1</v>
          </cell>
          <cell r="J163"/>
          <cell r="K163" t="str">
            <v>Nahajališče narcis na Dobravskih rovtih v Karavankah</v>
          </cell>
          <cell r="L163" t="str">
            <v>BOT, EKOS</v>
          </cell>
          <cell r="M163">
            <v>430986</v>
          </cell>
          <cell r="N163">
            <v>147315</v>
          </cell>
          <cell r="O163" t="str">
            <v>Sprememba imena in KO skladno z navodili rastišče - nahajališče. Stara grafika je bila risana na slabih topografskih kartah in ni odražala stanja v naravi.</v>
          </cell>
          <cell r="P163">
            <v>3663</v>
          </cell>
          <cell r="Q163">
            <v>3663</v>
          </cell>
        </row>
        <row r="164">
          <cell r="A164">
            <v>5487</v>
          </cell>
          <cell r="B164" t="str">
            <v>Dobravski rovti - rastišče narcis 2</v>
          </cell>
          <cell r="C164" t="str">
            <v>lokalni</v>
          </cell>
          <cell r="D164" t="str">
            <v>Rastišče narcis na Dobravskih rovtih v Karavankah</v>
          </cell>
          <cell r="E164" t="str">
            <v>BOT</v>
          </cell>
          <cell r="F164">
            <v>431024</v>
          </cell>
          <cell r="G164">
            <v>146962</v>
          </cell>
          <cell r="H164"/>
          <cell r="I164" t="str">
            <v>Dobravski rovti - nahajališče narcis 2</v>
          </cell>
          <cell r="J164"/>
          <cell r="K164" t="str">
            <v>Nahajališče narcis na Dobravskih rovtih v Karavankah</v>
          </cell>
          <cell r="L164" t="str">
            <v>BOT, EKOS</v>
          </cell>
          <cell r="M164">
            <v>431027</v>
          </cell>
          <cell r="N164">
            <v>147000</v>
          </cell>
          <cell r="O164" t="str">
            <v>Sprememba grafike zaradi prilagoditve mej dejanskemu stanju v naravi. Sprememba imena in KO skladno z navodili rastišče - nahajališče.</v>
          </cell>
          <cell r="P164">
            <v>5487</v>
          </cell>
          <cell r="Q164">
            <v>5487</v>
          </cell>
        </row>
        <row r="165">
          <cell r="A165">
            <v>5488</v>
          </cell>
          <cell r="B165" t="str">
            <v>Dobravski rovti - rastišče narcis 3</v>
          </cell>
          <cell r="C165" t="str">
            <v>lokalni</v>
          </cell>
          <cell r="D165" t="str">
            <v>Rastišče narcis na Dobravskih rovtih v Karavankah</v>
          </cell>
          <cell r="E165" t="str">
            <v>BOT</v>
          </cell>
          <cell r="F165">
            <v>430580</v>
          </cell>
          <cell r="G165">
            <v>147118</v>
          </cell>
          <cell r="H165"/>
          <cell r="I165" t="str">
            <v>Dobravski rovti - nahajališče narcis 3</v>
          </cell>
          <cell r="J165"/>
          <cell r="K165" t="str">
            <v>Nahajališče narcis na Dobravskih rovtih v Karavankah</v>
          </cell>
          <cell r="L165"/>
          <cell r="M165">
            <v>430526</v>
          </cell>
          <cell r="N165">
            <v>146951</v>
          </cell>
          <cell r="O165" t="str">
            <v>Sprememba GIS sloja (popravek meje glede na dejansko rastišče v naravi, izločitev gozdnih površin). Sprememba imena in KO skladno z navodili.</v>
          </cell>
          <cell r="P165">
            <v>5488</v>
          </cell>
          <cell r="Q165">
            <v>5488</v>
          </cell>
        </row>
        <row r="166">
          <cell r="A166">
            <v>4419</v>
          </cell>
          <cell r="B166" t="str">
            <v>Dolenja vas pri Senožečah - stratigrafska meja</v>
          </cell>
          <cell r="C166" t="str">
            <v>državni</v>
          </cell>
          <cell r="D166" t="str">
            <v>Profil stratigrafske meje zgornja kreda - paleocen severozahodno od Dolenje vasi pri Senožečah</v>
          </cell>
          <cell r="E166" t="str">
            <v>GEOL</v>
          </cell>
          <cell r="F166">
            <v>421829</v>
          </cell>
          <cell r="G166">
            <v>68878</v>
          </cell>
          <cell r="H166"/>
          <cell r="I166"/>
          <cell r="J166"/>
          <cell r="K166"/>
          <cell r="L166"/>
          <cell r="M166">
            <v>421675</v>
          </cell>
          <cell r="N166">
            <v>68705</v>
          </cell>
          <cell r="O166" t="str">
            <v xml:space="preserve">interni predlog: sprememba grafike iz točke v poligon. </v>
          </cell>
          <cell r="P166">
            <v>4419</v>
          </cell>
          <cell r="Q166">
            <v>4419</v>
          </cell>
        </row>
        <row r="167">
          <cell r="A167">
            <v>2860</v>
          </cell>
          <cell r="B167" t="str">
            <v>Dolenjske jame</v>
          </cell>
          <cell r="C167" t="str">
            <v>državni</v>
          </cell>
          <cell r="D167" t="str">
            <v>Jamski ponorni sistem jugozahodno od Jelšan</v>
          </cell>
          <cell r="E167" t="str">
            <v>GEOMORF, (GEOMORFP)</v>
          </cell>
          <cell r="F167">
            <v>442154</v>
          </cell>
          <cell r="G167">
            <v>40515</v>
          </cell>
          <cell r="H167" t="str">
            <v>odprta jama s prostim vstopom</v>
          </cell>
          <cell r="I167" t="str">
            <v>Dolenjske ponikve</v>
          </cell>
          <cell r="J167"/>
          <cell r="K167"/>
          <cell r="L167"/>
          <cell r="M167">
            <v>442162</v>
          </cell>
          <cell r="N167">
            <v>40579</v>
          </cell>
          <cell r="O167" t="str">
            <v>Sprememba imena zaradi lokalnega poimenovanja Dolenjske ponikve. Sprememba grafike, zmanjšanje območja na podlagi ugotovitev dejanskega hidrološkega zaledja (dr. Mitja Prelovšek, IZRK)</v>
          </cell>
          <cell r="P167">
            <v>2860</v>
          </cell>
          <cell r="Q167">
            <v>2860</v>
          </cell>
        </row>
        <row r="168">
          <cell r="A168">
            <v>4342</v>
          </cell>
          <cell r="B168" t="str">
            <v>Dolga gorica</v>
          </cell>
          <cell r="C168" t="str">
            <v>državni</v>
          </cell>
          <cell r="D168" t="str">
            <v>Obrobje Rajhenavskega pragozda južno od Žage Rog na Kočevskem Rogu</v>
          </cell>
          <cell r="E168" t="str">
            <v>EKOS</v>
          </cell>
          <cell r="F168">
            <v>500982</v>
          </cell>
          <cell r="G168">
            <v>58083</v>
          </cell>
          <cell r="H168"/>
          <cell r="I168"/>
          <cell r="J168"/>
          <cell r="K168" t="str">
            <v>Gozdni rezervat na vzhodnem obrobju Rajhenavskega pragozda južno od Žage Rog na Kočevskem Rogu</v>
          </cell>
          <cell r="L168"/>
          <cell r="M168">
            <v>500965</v>
          </cell>
          <cell r="N168">
            <v>58055</v>
          </cell>
          <cell r="O168"/>
          <cell r="P168">
            <v>4342</v>
          </cell>
          <cell r="Q168">
            <v>4342</v>
          </cell>
        </row>
        <row r="169">
          <cell r="A169">
            <v>5366</v>
          </cell>
          <cell r="B169" t="str">
            <v>Dolgo Brdo - morena</v>
          </cell>
          <cell r="C169" t="str">
            <v>lokalni</v>
          </cell>
          <cell r="D169" t="str">
            <v>Wurmska morena, poraščena s posameznimi drevesi v Zgornjih Gorjah</v>
          </cell>
          <cell r="E169" t="str">
            <v>GEOMORF, GEOL</v>
          </cell>
          <cell r="F169">
            <v>428149</v>
          </cell>
          <cell r="G169">
            <v>138434</v>
          </cell>
          <cell r="H169"/>
          <cell r="I169"/>
          <cell r="J169"/>
          <cell r="K169" t="str">
            <v>Ostanek loka končne würmske morene bohinjskega ledenika med Zgornjimi Gorjami in Mevkužem</v>
          </cell>
          <cell r="L169" t="str">
            <v>GEOMORF</v>
          </cell>
          <cell r="M169">
            <v>428177</v>
          </cell>
          <cell r="N169">
            <v>138421</v>
          </cell>
          <cell r="O169" t="str">
            <v>Popravek kratke oznake - ustreznejša geografska umestitev. Izbris geološke zvrsti - ne zadosti kriterijem za geol zvrst. Popravek grafike - Območje morene bomo zmanjšali, saj je del morene kmetijsko spremenjen – melioracije (severozahodni del). Spodnja južna meja se ohrani, saj je viden morenski material ter ledeniško preoblikovan relief.</v>
          </cell>
          <cell r="P169">
            <v>5366</v>
          </cell>
          <cell r="Q169">
            <v>5366</v>
          </cell>
        </row>
        <row r="170">
          <cell r="A170" t="str">
            <v>44V</v>
          </cell>
          <cell r="B170" t="str">
            <v>Dolina Triglavskih jezer</v>
          </cell>
          <cell r="C170" t="str">
            <v>državni</v>
          </cell>
          <cell r="D170" t="str">
            <v>Gorska dolina nad Ukancem v Bohinju z ledeniškimi jezeri, nahajališče jurskih amonitov</v>
          </cell>
          <cell r="E170" t="str">
            <v>GEOMORF, GEOL, (BOT), (HIDR)</v>
          </cell>
          <cell r="F170">
            <v>404570</v>
          </cell>
          <cell r="G170">
            <v>132309</v>
          </cell>
          <cell r="H170"/>
          <cell r="I170"/>
          <cell r="J170"/>
          <cell r="K170" t="str">
            <v>Gorska dolina nad Ukancem v Bohinju z ledeniškimi jezeri, močno izraženimi kraškimi pojavi, pestrim rastlinstvom in živalstvom ter geološkimi nahajališči</v>
          </cell>
          <cell r="L170" t="str">
            <v>GEOMORF, GEOL, EKOS, BOT, ZOOL</v>
          </cell>
          <cell r="M170"/>
          <cell r="N170"/>
          <cell r="O170" t="str">
            <v>Izbris hidrološke zvrsti (zaradi podvajanja - vsako jezero v Dolini Triglavskih jezer je tudi samostojna hidrološka NV). Zaradi prisotnosti številnih zavarovanih živalskih vrst se doda zoološka zvrst. Pri botanični zvrsti se spremeni delno na celotno območje (rastišča različnih redkih in zavarovanih vrst se pojavljajo po celem območju). Doda se nova zvrst - ekosistemska (velika pestrost habitatnih tipov). Posodobi se vrstni red zvrsti. Kratka oznaka se dopolni glede na vsebino vsake od zvrsti. Stara kratka oznaka omenja samo neživi del naravne vrednote, vključili smo tudi živo naravo in malo spremenili geološki del.</v>
          </cell>
          <cell r="P170" t="str">
            <v>44V</v>
          </cell>
          <cell r="Q170" t="str">
            <v>44V</v>
          </cell>
        </row>
        <row r="171">
          <cell r="A171">
            <v>8339</v>
          </cell>
          <cell r="B171" t="str">
            <v>Dolinski potok</v>
          </cell>
          <cell r="C171" t="str">
            <v>lokalni</v>
          </cell>
          <cell r="D171" t="str">
            <v>Potok s povirjem na vzhodnem delu Gorjancev, desni pritok Save pri Jesenicah</v>
          </cell>
          <cell r="E171" t="str">
            <v>HIDR, EKOS</v>
          </cell>
          <cell r="F171">
            <v>551908</v>
          </cell>
          <cell r="G171">
            <v>79933</v>
          </cell>
          <cell r="H171"/>
          <cell r="I171"/>
          <cell r="J171"/>
          <cell r="K171" t="str">
            <v>Potok s povirjem na vzhodnem delu Gorjancev, desni pritok Save pri Jesenicah na Dolenjskem</v>
          </cell>
          <cell r="L171"/>
          <cell r="M171">
            <v>549243</v>
          </cell>
          <cell r="N171">
            <v>79315</v>
          </cell>
          <cell r="O171" t="str">
            <v>Kratko oznako spreminjamo zaradi boljše geografske opredelitve naravnega pojava. Grafiko spreminjamo zaradi prilagoditve dejanskemu stanju na terenu (izločili smo površine golf igrišča na izlivnem delu).</v>
          </cell>
          <cell r="P171">
            <v>8339</v>
          </cell>
          <cell r="Q171">
            <v>8339</v>
          </cell>
        </row>
        <row r="172">
          <cell r="A172" t="str">
            <v>6954V</v>
          </cell>
          <cell r="B172" t="str">
            <v>Doljna Bistrica - mokrotni travniki</v>
          </cell>
          <cell r="C172" t="str">
            <v>državni</v>
          </cell>
          <cell r="D172" t="str">
            <v>Mokrotni travniki v Doljni Bistrici, severovzhodno od Ljutomera</v>
          </cell>
          <cell r="E172" t="str">
            <v>BOT, ZOOL</v>
          </cell>
          <cell r="F172">
            <v>599499</v>
          </cell>
          <cell r="G172">
            <v>157941</v>
          </cell>
          <cell r="H172"/>
          <cell r="I172"/>
          <cell r="J172"/>
          <cell r="K172"/>
          <cell r="L172" t="str">
            <v>EKOS, ZOOL, BOT</v>
          </cell>
          <cell r="M172"/>
          <cell r="N172"/>
          <cell r="O172" t="str">
            <v>Predlog ekosistemska NV (prisotnosti redkih in ogroženih habitatnih tipov, le z ohranjanjem ekosistema in teh HT ter ključnih abiotskih dejavnikov je mogoče ohranjanje živalskih in rastlinskih vrst, ki določajo zool. in bot. zvrst NV) predlog spremembe sort - ekosistemska na 1 mesto (kompleks je pomemben kot celota), po rangu mednarodne pomembnosti sledi zool zvrst 2 in bot 3 (zavarovana rastlinska vrsta)</v>
          </cell>
          <cell r="P172" t="str">
            <v>6954V</v>
          </cell>
          <cell r="Q172" t="str">
            <v>6954V</v>
          </cell>
        </row>
        <row r="173">
          <cell r="A173" t="str">
            <v>6952OP</v>
          </cell>
          <cell r="B173" t="str">
            <v>Doljni Lakoš - rastišče močvirske logarice</v>
          </cell>
          <cell r="C173" t="str">
            <v>državni</v>
          </cell>
          <cell r="D173" t="str">
            <v>Rastišče močvirske logarice (Fritillaria meleagris) in ostanek logov severno od Dolnjega Lakoša, južno od Lendave</v>
          </cell>
          <cell r="E173" t="str">
            <v>BOT, EKOS</v>
          </cell>
          <cell r="F173">
            <v>609989</v>
          </cell>
          <cell r="G173">
            <v>158518</v>
          </cell>
          <cell r="H173"/>
          <cell r="I173" t="str">
            <v>Doljni Lakoš - nahajlišče močvirske logarice</v>
          </cell>
          <cell r="J173"/>
          <cell r="K173" t="str">
            <v>Nahajališče močvirske logarice (Fritillaria meleagris) in ostanek logov severno od Dolnjega Lakoša, južno od Lendave</v>
          </cell>
          <cell r="L173"/>
          <cell r="M173"/>
          <cell r="N173"/>
          <cell r="O173" t="str">
            <v>Izbris oznake OP: domačinom znano nahajališče, oznaka slabše omogoča preventivno varstvo vrste Popravek kratke oznake in imena (rastišče = nahajališče, ustreznejši pojem)</v>
          </cell>
          <cell r="P173" t="e">
            <v>#N/A</v>
          </cell>
          <cell r="Q173" t="e">
            <v>#N/A</v>
          </cell>
        </row>
        <row r="174">
          <cell r="A174">
            <v>8521</v>
          </cell>
          <cell r="B174" t="str">
            <v>Dolski potok</v>
          </cell>
          <cell r="C174" t="str">
            <v>lokalni</v>
          </cell>
          <cell r="D174" t="str">
            <v>Dolina potoka severno od Škocjana, levi pritok Radulje</v>
          </cell>
          <cell r="E174" t="str">
            <v>HIDR, EKOS</v>
          </cell>
          <cell r="F174">
            <v>520898</v>
          </cell>
          <cell r="G174">
            <v>88543</v>
          </cell>
          <cell r="H174"/>
          <cell r="I174"/>
          <cell r="J174"/>
          <cell r="K174" t="str">
            <v>Potok s povirjem v Krškem hribovju, levi pritok Radulje v Škocjanu</v>
          </cell>
          <cell r="L174" t="str">
            <v>EKOS, HIDR</v>
          </cell>
          <cell r="M174">
            <v>521836</v>
          </cell>
          <cell r="N174">
            <v>88678</v>
          </cell>
          <cell r="O174" t="str">
            <v>K NV 8521 Dolski potok se priključi poligon NV 8204 Jesenk, saj gre za povirje z istimi značilnostmi (hkrati smo NV 8204 predlagali za izbris in tam navedli isto opombo). Grafiko in kratko oznako spreminjam zaradi boljše prostorske in vsebinske opredelitve potoka.</v>
          </cell>
          <cell r="P174">
            <v>8521</v>
          </cell>
          <cell r="Q174">
            <v>8521</v>
          </cell>
        </row>
        <row r="175">
          <cell r="A175" t="str">
            <v>262V</v>
          </cell>
          <cell r="B175" t="str">
            <v>Donačka gora</v>
          </cell>
          <cell r="C175" t="str">
            <v>državni</v>
          </cell>
          <cell r="D175" t="str">
            <v>Greben Donačke gore z zanimivo floro in vegetacijo, izrivna struktura</v>
          </cell>
          <cell r="E175" t="str">
            <v>BOT, EKOS, ZOOL, GEOL</v>
          </cell>
          <cell r="F175">
            <v>557286</v>
          </cell>
          <cell r="G175">
            <v>124926</v>
          </cell>
          <cell r="H175"/>
          <cell r="I175"/>
          <cell r="J175"/>
          <cell r="K175" t="str">
            <v>Greben Donačke gore severno od Rogatca z izjemno in ogroženo floro in favno, izrivna struktura</v>
          </cell>
          <cell r="L175" t="str">
            <v>BOT, EKOS, ZOOL, GEOMORF</v>
          </cell>
          <cell r="M175"/>
          <cell r="N175"/>
          <cell r="O175" t="str">
            <v>Predlog izbrisa geol zvrsti (prekvalifikacija v geomorf saj ne zadosti kriterijem za geol zvrst). Popravek kratke oznake (dodana favna in geografski položaj).</v>
          </cell>
          <cell r="P175" t="str">
            <v>262V</v>
          </cell>
          <cell r="Q175" t="str">
            <v>262V</v>
          </cell>
        </row>
        <row r="176">
          <cell r="A176">
            <v>7272</v>
          </cell>
          <cell r="B176" t="str">
            <v>Donačka gora - bukov pragozd</v>
          </cell>
          <cell r="C176" t="str">
            <v>državni</v>
          </cell>
          <cell r="D176" t="str">
            <v>Dinarski bukov gozd pragozdnega značaja na Donački gori, severno od Rogatca</v>
          </cell>
          <cell r="E176" t="str">
            <v>EKOS</v>
          </cell>
          <cell r="F176">
            <v>557348</v>
          </cell>
          <cell r="G176">
            <v>125271</v>
          </cell>
          <cell r="H176"/>
          <cell r="I176"/>
          <cell r="J176"/>
          <cell r="K176"/>
          <cell r="L176"/>
          <cell r="M176">
            <v>557370</v>
          </cell>
          <cell r="N176">
            <v>125273</v>
          </cell>
          <cell r="O176"/>
          <cell r="P176">
            <v>7272</v>
          </cell>
          <cell r="Q176">
            <v>7272</v>
          </cell>
        </row>
        <row r="177">
          <cell r="A177" t="str">
            <v>7548OP</v>
          </cell>
          <cell r="B177" t="str">
            <v>Donačka gora - rastišče avriklja</v>
          </cell>
          <cell r="C177" t="str">
            <v>državni</v>
          </cell>
          <cell r="D177" t="str">
            <v>Rastišče avriklja (Primula auricula) na Donački gori, severno od Rogatca</v>
          </cell>
          <cell r="E177" t="str">
            <v>BOT</v>
          </cell>
          <cell r="F177">
            <v>557455</v>
          </cell>
          <cell r="G177">
            <v>125142</v>
          </cell>
          <cell r="H177"/>
          <cell r="I177" t="str">
            <v>Donačka gora - rastišče ogroženih rastlinskih vrst</v>
          </cell>
          <cell r="J177"/>
          <cell r="K177" t="str">
            <v>Rastišče ogroženih in zavarovanih rastlinskih vrst na Donački gori, severovzhodno od Rogatca</v>
          </cell>
          <cell r="L177"/>
          <cell r="M177">
            <v>557535</v>
          </cell>
          <cell r="N177">
            <v>125147</v>
          </cell>
          <cell r="O177" t="str">
            <v xml:space="preserve">Popravek imena, kratke oznake, grafike (rastišče vseh pomembnih varovanih vrst). </v>
          </cell>
          <cell r="P177" t="str">
            <v>7548OP</v>
          </cell>
          <cell r="Q177" t="str">
            <v>7548OP</v>
          </cell>
        </row>
        <row r="178">
          <cell r="A178">
            <v>2118</v>
          </cell>
          <cell r="B178" t="str">
            <v>Dovška Rožca - rastišče narcis</v>
          </cell>
          <cell r="C178" t="str">
            <v>lokalni</v>
          </cell>
          <cell r="D178" t="str">
            <v>Rastišče narcis na Dovški Rožci v Karavankah</v>
          </cell>
          <cell r="E178" t="str">
            <v>BOT</v>
          </cell>
          <cell r="F178">
            <v>422309</v>
          </cell>
          <cell r="G178">
            <v>149721</v>
          </cell>
          <cell r="H178"/>
          <cell r="I178" t="str">
            <v>Dovška Rožca - nahajališče narcis</v>
          </cell>
          <cell r="J178"/>
          <cell r="K178" t="str">
            <v>Nahajališče narcis na Dovški Rožci v Karavankah</v>
          </cell>
          <cell r="L178" t="str">
            <v>BOT, EKOS</v>
          </cell>
          <cell r="M178">
            <v>422564</v>
          </cell>
          <cell r="N178">
            <v>149830</v>
          </cell>
          <cell r="O178" t="str">
            <v>Sprememba imena in kratke oznake zaradi uporabe ustreznejšega termina nahajališče namesto rastišče. Sprememba grafike zaradi uskladitve z zadnjimi terenskimi podatki. Zaradi velike pestrosti habitatnih tipov in zavarovanih vrst smo dodali ekos zvrst.</v>
          </cell>
          <cell r="P178">
            <v>2118</v>
          </cell>
          <cell r="Q178">
            <v>2118</v>
          </cell>
        </row>
        <row r="179">
          <cell r="A179">
            <v>7446</v>
          </cell>
          <cell r="B179" t="str">
            <v>Dovžanka - mokrotni travnik</v>
          </cell>
          <cell r="C179" t="str">
            <v>lokalni</v>
          </cell>
          <cell r="D179" t="str">
            <v>Habitat ogroženih rastlinskih in živalskih vrst ob potoku Dovžanka, severozahodno od Mislinje</v>
          </cell>
          <cell r="E179" t="str">
            <v>BOT, EKOS, ZOOL</v>
          </cell>
          <cell r="F179">
            <v>514084</v>
          </cell>
          <cell r="G179">
            <v>147788</v>
          </cell>
          <cell r="H179"/>
          <cell r="I179"/>
          <cell r="J179"/>
          <cell r="K179"/>
          <cell r="L179" t="str">
            <v>ZOOL, EKOS, BOT</v>
          </cell>
          <cell r="M179">
            <v>514092</v>
          </cell>
          <cell r="N179">
            <v>147806</v>
          </cell>
          <cell r="O179" t="str">
            <v>Sprememba ranga zvrsti. Popravek koordinat centroida. Popravek meje območja NV (na zemljiški kataster + DOF, izrez ceste).</v>
          </cell>
          <cell r="P179">
            <v>7446</v>
          </cell>
          <cell r="Q179">
            <v>7446</v>
          </cell>
        </row>
        <row r="180">
          <cell r="A180" t="str">
            <v>46V</v>
          </cell>
          <cell r="B180" t="str">
            <v>Dovžanova soteska</v>
          </cell>
          <cell r="C180" t="str">
            <v>državni</v>
          </cell>
          <cell r="D180" t="str">
            <v>Soteska Tržiške Bistrice z nahajališčem paleozojskih kamnin in fosilov ter s skalnimi turni</v>
          </cell>
          <cell r="E180" t="str">
            <v>GEOL, GEOMORF, HIDR, BOT</v>
          </cell>
          <cell r="F180">
            <v>448412</v>
          </cell>
          <cell r="G180">
            <v>138471</v>
          </cell>
          <cell r="H180"/>
          <cell r="I180"/>
          <cell r="J180"/>
          <cell r="K180" t="str">
            <v>Soteska Tržiške Bistrice s svetovno znanim nahajališčem paleozojskih kamnin in fosilov, profilom Dovžanovosoteškega apnenca ter slikovitimi skalnimi turni in slapiščem severovzhodno od Tržiča</v>
          </cell>
          <cell r="L180" t="str">
            <v>GEOL, GEOMORF, BOT</v>
          </cell>
          <cell r="M180"/>
          <cell r="N180"/>
          <cell r="O180" t="str">
            <v>Izbriše se hidrološka zvrst, ker je del Tržiške Bistrice, ki je hidrološka NV. Kratko oznako spreminjamo, ker ima območje tudi geomorfološko in hidrološko zvst s svojimi vsebinami.</v>
          </cell>
          <cell r="P180" t="str">
            <v>46V</v>
          </cell>
          <cell r="Q180" t="str">
            <v>46V</v>
          </cell>
        </row>
        <row r="181">
          <cell r="A181">
            <v>49</v>
          </cell>
          <cell r="B181" t="str">
            <v>Draga pri Igu - ribniki</v>
          </cell>
          <cell r="C181" t="str">
            <v>državni</v>
          </cell>
          <cell r="D181" t="str">
            <v>Ribniki v dolini Drage pri Igu</v>
          </cell>
          <cell r="E181" t="str">
            <v>ZOOL, HIDR, BOT, EKOS</v>
          </cell>
          <cell r="F181">
            <v>464378</v>
          </cell>
          <cell r="G181">
            <v>89783</v>
          </cell>
          <cell r="H181"/>
          <cell r="I181"/>
          <cell r="J181"/>
          <cell r="K181"/>
          <cell r="L181" t="str">
            <v>ZOOL, BOT, EKOS</v>
          </cell>
          <cell r="M181"/>
          <cell r="N181"/>
          <cell r="O181" t="str">
            <v>/Utemeljitev za izbris hidr zvrsti: ribniki so antropogenega nastanka in v skladu z elaboratom niso hidrološki tip naravnega pojava (AŠ)./</v>
          </cell>
          <cell r="P181">
            <v>49</v>
          </cell>
          <cell r="Q181">
            <v>49</v>
          </cell>
        </row>
        <row r="182">
          <cell r="A182">
            <v>6000</v>
          </cell>
          <cell r="B182" t="str">
            <v>Draganja s pritoki</v>
          </cell>
          <cell r="C182" t="str">
            <v>lokalni</v>
          </cell>
          <cell r="D182" t="str">
            <v>Potok pri Tlakah s pritoki, desni pritok Sotle</v>
          </cell>
          <cell r="E182" t="str">
            <v>HIDR, EKOS</v>
          </cell>
          <cell r="F182">
            <v>555395</v>
          </cell>
          <cell r="G182">
            <v>123108</v>
          </cell>
          <cell r="H182"/>
          <cell r="I182"/>
          <cell r="J182"/>
          <cell r="K182"/>
          <cell r="L182"/>
          <cell r="M182">
            <v>555395</v>
          </cell>
          <cell r="N182">
            <v>123108</v>
          </cell>
          <cell r="O182" t="str">
            <v>Glede na ekosistemske lastnosti širšega območja predlagamo povečanje NV z vključitvijo nekdanjih glinokopov pri Ciglenci. Ribniki z okolico predstavljajo habitat več zavarovanim vrstam.</v>
          </cell>
          <cell r="P182">
            <v>6000</v>
          </cell>
          <cell r="Q182">
            <v>6000</v>
          </cell>
        </row>
        <row r="183">
          <cell r="A183">
            <v>4982</v>
          </cell>
          <cell r="B183" t="str">
            <v>Dragomelj - rastišče močvirske logarice 1</v>
          </cell>
          <cell r="C183" t="str">
            <v>državni</v>
          </cell>
          <cell r="D183" t="str">
            <v>Rastišče močvirske logarice (Fritillaria meleagris) ob meandrirajoči Pšati zahodno od Dragomlja</v>
          </cell>
          <cell r="E183" t="str">
            <v>BOT</v>
          </cell>
          <cell r="F183">
            <v>467945</v>
          </cell>
          <cell r="G183">
            <v>107553</v>
          </cell>
          <cell r="H183"/>
          <cell r="I183"/>
          <cell r="J183"/>
          <cell r="K183"/>
          <cell r="L183"/>
          <cell r="M183">
            <v>467917</v>
          </cell>
          <cell r="N183">
            <v>107540</v>
          </cell>
          <cell r="O183" t="str">
            <v>Sprememba GIS sloja zaradi prilagoditve stanju v naravi.</v>
          </cell>
          <cell r="P183">
            <v>4982</v>
          </cell>
          <cell r="Q183">
            <v>4982</v>
          </cell>
        </row>
        <row r="184">
          <cell r="A184">
            <v>4556</v>
          </cell>
          <cell r="B184" t="str">
            <v>Dragonja - slap in plošče pri Škrlinah</v>
          </cell>
          <cell r="C184" t="str">
            <v>lokalni</v>
          </cell>
          <cell r="D184" t="str">
            <v>Slap in skladi apnenčevega peščenjaka v strugi Dragonje pri Škrlinah</v>
          </cell>
          <cell r="E184" t="str">
            <v>GEOMORF, GEOL, HIDR</v>
          </cell>
          <cell r="F184">
            <v>402519</v>
          </cell>
          <cell r="G184">
            <v>37552</v>
          </cell>
          <cell r="H184"/>
          <cell r="I184" t="str">
            <v>Dragonja – brzice in konvolutne teksture pri Škrlinah</v>
          </cell>
          <cell r="J184" t="str">
            <v>državni</v>
          </cell>
          <cell r="K184" t="str">
            <v>Brzice in megaplast karbonatnega turbidita s konvolutnimi teksturami v strugi Dragonje pri Škrlinah</v>
          </cell>
          <cell r="L184" t="str">
            <v>GEOL, HIDR, GEOMORF</v>
          </cell>
          <cell r="M184">
            <v>402501</v>
          </cell>
          <cell r="N184">
            <v>37557</v>
          </cell>
          <cell r="O184" t="str">
            <v>Predlog popravka imena in kratke oznake (geološko vrednotenje). Predlog za popravek pomena - državni (ker je znotraj državne NV Dragonja - 3a člen Uredbe). Popravek grafike (zaradi GEOL zvrsti je izrisano območje, ki obsega še konvolutne laminacije).</v>
          </cell>
          <cell r="P184">
            <v>4556</v>
          </cell>
          <cell r="Q184">
            <v>4556</v>
          </cell>
        </row>
        <row r="185">
          <cell r="A185" t="str">
            <v>4540V</v>
          </cell>
          <cell r="B185" t="str">
            <v>Dramlja</v>
          </cell>
          <cell r="C185" t="str">
            <v>državni</v>
          </cell>
          <cell r="D185" t="str">
            <v>Pritok reke Sotle s povirjem v Orlici</v>
          </cell>
          <cell r="E185" t="str">
            <v>HIDR</v>
          </cell>
          <cell r="F185">
            <v>551527</v>
          </cell>
          <cell r="G185">
            <v>94833</v>
          </cell>
          <cell r="H185"/>
          <cell r="I185"/>
          <cell r="J185"/>
          <cell r="K185" t="str">
            <v>Desni pritok reke Sotle s povirjem na Orlici</v>
          </cell>
          <cell r="L185" t="str">
            <v>HIDR, EKOS</v>
          </cell>
          <cell r="M185">
            <v>549780</v>
          </cell>
          <cell r="N185">
            <v>98925</v>
          </cell>
          <cell r="O185" t="str">
            <v>Ekosistemsko zvrst predlagamo, saj Dramlja predstavlja pomemben življenjski prostor za raka koščaka (Austropotamobius torrentium), donavskega potočnega piškurja (Eudontomyzon vladykovi) in navadnega škržka (Unio crassus), v potoku pa so prisotne tudi številne druge vrste rib. Ilirski bukovi gozdovi ob potoku v zgornjem toku predstavljajo pomemben življenjski prostor rogaču, bukovemu in alpskemu kozličku.</v>
          </cell>
          <cell r="P185" t="str">
            <v>4540V</v>
          </cell>
          <cell r="Q185" t="str">
            <v>4540V</v>
          </cell>
        </row>
        <row r="186">
          <cell r="A186" t="str">
            <v>4462V</v>
          </cell>
          <cell r="B186" t="str">
            <v>Drava - meander pri Fali</v>
          </cell>
          <cell r="C186" t="str">
            <v>državni</v>
          </cell>
          <cell r="D186" t="str">
            <v>Rečni meander na Dravi pri Fali</v>
          </cell>
          <cell r="E186" t="str">
            <v>HIDR, GEOMORF</v>
          </cell>
          <cell r="F186">
            <v>534169</v>
          </cell>
          <cell r="G186">
            <v>159873</v>
          </cell>
          <cell r="H186"/>
          <cell r="I186"/>
          <cell r="J186"/>
          <cell r="K186"/>
          <cell r="L186" t="str">
            <v>GEOMORF</v>
          </cell>
          <cell r="M186"/>
          <cell r="N186"/>
          <cell r="O186"/>
          <cell r="P186" t="str">
            <v>4462V</v>
          </cell>
          <cell r="Q186" t="str">
            <v>4462V</v>
          </cell>
        </row>
        <row r="187">
          <cell r="A187" t="str">
            <v>7052V</v>
          </cell>
          <cell r="B187" t="str">
            <v>Drava - rečna loka 1</v>
          </cell>
          <cell r="C187" t="str">
            <v>državni</v>
          </cell>
          <cell r="D187" t="str">
            <v>Reka Drava z rečno loko na območju med Mariborom in Ptujem</v>
          </cell>
          <cell r="E187" t="str">
            <v>HIDR</v>
          </cell>
          <cell r="F187">
            <v>559045</v>
          </cell>
          <cell r="G187">
            <v>149134</v>
          </cell>
          <cell r="H187"/>
          <cell r="I187" t="str">
            <v>Drava med Mariborom in Ptujem</v>
          </cell>
          <cell r="J187"/>
          <cell r="K187"/>
          <cell r="L187" t="str">
            <v>EKOS, ZOOL, HIDR</v>
          </cell>
          <cell r="M187"/>
          <cell r="N187"/>
          <cell r="O187"/>
          <cell r="P187" t="str">
            <v>7052V</v>
          </cell>
          <cell r="Q187" t="str">
            <v>7052V</v>
          </cell>
        </row>
        <row r="188">
          <cell r="A188">
            <v>7534</v>
          </cell>
          <cell r="B188" t="str">
            <v>Drava - zaliv s prodiščem</v>
          </cell>
          <cell r="C188" t="str">
            <v>državni</v>
          </cell>
          <cell r="D188" t="str">
            <v>Zaliv s prodiščem ob reki Dravi, jugovzhodno od Fale</v>
          </cell>
          <cell r="E188" t="str">
            <v>GEOMORF, EKOS</v>
          </cell>
          <cell r="F188">
            <v>534688</v>
          </cell>
          <cell r="G188">
            <v>155890</v>
          </cell>
          <cell r="H188"/>
          <cell r="I188"/>
          <cell r="J188"/>
          <cell r="K188"/>
          <cell r="L188" t="str">
            <v>GEOMORF</v>
          </cell>
          <cell r="M188">
            <v>534732</v>
          </cell>
          <cell r="N188">
            <v>155860</v>
          </cell>
          <cell r="O188" t="str">
            <v>Izbris ekos zvrsti - ni vsebin oz. so pokrite z NV Mariborsko jezero. Popravek meje poligona (vključiti vsebine NV - prodišče).</v>
          </cell>
          <cell r="P188">
            <v>7534</v>
          </cell>
          <cell r="Q188">
            <v>7534</v>
          </cell>
        </row>
        <row r="189">
          <cell r="A189" t="str">
            <v>4495V</v>
          </cell>
          <cell r="B189" t="str">
            <v>Dravinja</v>
          </cell>
          <cell r="C189" t="str">
            <v>lokalni</v>
          </cell>
          <cell r="D189" t="str">
            <v>Desni pritok Drave, vzhodno od Majšperka, južno od Ptuja</v>
          </cell>
          <cell r="E189" t="str">
            <v>ZOOL, HIDR</v>
          </cell>
          <cell r="F189">
            <v>541996</v>
          </cell>
          <cell r="G189">
            <v>129123</v>
          </cell>
          <cell r="H189"/>
          <cell r="I189"/>
          <cell r="J189" t="str">
            <v>državni</v>
          </cell>
          <cell r="K189"/>
          <cell r="L189" t="str">
            <v>HIDR, EKOS, ZOOL</v>
          </cell>
          <cell r="M189">
            <v>548264</v>
          </cell>
          <cell r="N189">
            <v>129977</v>
          </cell>
          <cell r="O189" t="str">
            <v>Popravek grafike (izris glede na hidromorfološke značilnosti vodotoka, priključitev spodnjega toka do izliva, ki je pomemben ekosistemsko in zoološko (habitat zavarovanih vrst rib, vodomca, povezovalni koridor) dodana ekosistemska zvrst (kompleks mednarodno pomembnih in zavarovanih vrst, habitatov in varovanih HT), popravek pomena - državni (mednarodna pomembnost, Natura 2000) Glede na ohranjenost abiotskih in biotskih sestavin in naravnih procesov predlagamo spremembo vrstnega reda zvrsti in dopolnitev z ekos zvrstjo. Območje je habitat mednarodno pomembnih in zavarovanih vrst, habitatov in varovanih HT), zato predlagamo popravek pomena, v državni pomen NV (mednarodna pomembnost, Natura 2000).</v>
          </cell>
          <cell r="P189" t="str">
            <v>4495V</v>
          </cell>
          <cell r="Q189" t="str">
            <v>4495V</v>
          </cell>
        </row>
        <row r="190">
          <cell r="A190">
            <v>1862</v>
          </cell>
          <cell r="B190" t="str">
            <v>Dravograjsko jezero</v>
          </cell>
          <cell r="C190" t="str">
            <v>državni</v>
          </cell>
          <cell r="D190" t="str">
            <v>Jezero na Dravi pri Dravogradu</v>
          </cell>
          <cell r="E190" t="str">
            <v>EKOS</v>
          </cell>
          <cell r="F190">
            <v>500932</v>
          </cell>
          <cell r="G190">
            <v>160862</v>
          </cell>
          <cell r="H190"/>
          <cell r="I190"/>
          <cell r="J190"/>
          <cell r="K190"/>
          <cell r="L190" t="str">
            <v>EKOS, ZOOL</v>
          </cell>
          <cell r="M190">
            <v>500888</v>
          </cell>
          <cell r="N190">
            <v>160931</v>
          </cell>
          <cell r="O190" t="str">
            <v>Predlagan popravek meje grafike NV (Strokovni predlog ukrepov varstva NV, 2010) zaradi novih naravovarstvenih vsebin in uskladitve s parcelnimi mejami ter nova zvrst - zoološka, zaradi novih podatkov o pojavljanju zavarovanih vrst mednarodnega pomena.</v>
          </cell>
          <cell r="P190">
            <v>1862</v>
          </cell>
          <cell r="Q190">
            <v>1862</v>
          </cell>
        </row>
        <row r="191">
          <cell r="A191">
            <v>2256</v>
          </cell>
          <cell r="B191" t="str">
            <v>Drča dolina</v>
          </cell>
          <cell r="C191" t="str">
            <v>lokalni</v>
          </cell>
          <cell r="D191" t="str">
            <v>Udornica v zaledju Postojnske jame</v>
          </cell>
          <cell r="E191" t="str">
            <v>GEOMORF</v>
          </cell>
          <cell r="F191">
            <v>437890</v>
          </cell>
          <cell r="G191">
            <v>73838</v>
          </cell>
          <cell r="H191"/>
          <cell r="I191"/>
          <cell r="J191"/>
          <cell r="K191"/>
          <cell r="L191"/>
          <cell r="M191">
            <v>437903</v>
          </cell>
          <cell r="N191">
            <v>73844</v>
          </cell>
          <cell r="O191" t="str">
            <v>Popravek grafike zaradi natančnejše meje udornice.</v>
          </cell>
          <cell r="P191">
            <v>2256</v>
          </cell>
          <cell r="Q191">
            <v>2256</v>
          </cell>
        </row>
        <row r="192">
          <cell r="A192">
            <v>1534</v>
          </cell>
          <cell r="B192" t="str">
            <v>Driselpoh - soteska</v>
          </cell>
          <cell r="C192" t="str">
            <v>državni</v>
          </cell>
          <cell r="D192" t="str">
            <v>Soteska desnega pritoka Bače v tanko plastovitih volčanskih apnencih, rastišče kratkodlakave popkorese (Moehringia villosa)</v>
          </cell>
          <cell r="E192" t="str">
            <v>GEOMORF, HIDR, GEOL, ZOOL, BOT</v>
          </cell>
          <cell r="F192">
            <v>418426</v>
          </cell>
          <cell r="G192">
            <v>118378</v>
          </cell>
          <cell r="H192"/>
          <cell r="I192" t="str">
            <v>Driselpoh</v>
          </cell>
          <cell r="J192"/>
          <cell r="K192" t="str">
            <v>Soteska in korita Driselpoha, desnega pritoka Bače pri Podbrdu, rastišče kratkodlakave popkorese (Moehringia villosa)</v>
          </cell>
          <cell r="L192" t="str">
            <v>GEOMORF, HIDR, (BOT), ZOOL</v>
          </cell>
          <cell r="M192">
            <v>418410</v>
          </cell>
          <cell r="N192">
            <v>118396</v>
          </cell>
          <cell r="O192" t="str">
            <v xml:space="preserve">Utemeljitev popravka grafike: zajame se celoten vodotok s stalnim tokom (A. Cernatič Gregorič); Utemeljitev popravka imena in kr. oznake predlagamo na podlagi terenskega ogleda in novih pridobljenih podatkov (M. Zega); Izbris geološke zvrsti predlagamo na podlagi posvetovanja in ogleda lokacije s strokovnjaki geologi Univerze v LJ (M. Zega); Spremembo zaporedja zvrsti predlagamo na podlagi pomembnosti - zaradi rastišča popkorese je lokacija bolj pomembna kot zaradi živalskih vrst (M. Gorkič), Spremembo (delno) pri botanični zvrsti predlagamo zato, ker je rastišče popkorese omejeno na spodnji del vodotoka, na ostenje soteske (M. Gorkič). </v>
          </cell>
          <cell r="P192">
            <v>1534</v>
          </cell>
          <cell r="Q192">
            <v>1534</v>
          </cell>
        </row>
        <row r="193">
          <cell r="A193">
            <v>4108</v>
          </cell>
          <cell r="B193" t="str">
            <v>Drobtinka</v>
          </cell>
          <cell r="C193" t="str">
            <v>lokalni</v>
          </cell>
          <cell r="D193" t="str">
            <v>Zgornji tok levega pritoka Ljubljanice do Brezovice pri Ljubljani</v>
          </cell>
          <cell r="E193" t="str">
            <v>HIDR, EKOS</v>
          </cell>
          <cell r="F193">
            <v>453491</v>
          </cell>
          <cell r="G193">
            <v>98719</v>
          </cell>
          <cell r="H193"/>
          <cell r="I193"/>
          <cell r="J193"/>
          <cell r="K193"/>
          <cell r="L193" t="str">
            <v>EKOS</v>
          </cell>
          <cell r="M193"/>
          <cell r="N193"/>
          <cell r="O193" t="str">
            <v xml:space="preserve">/Obrazložitev izbrisa hidr zvrsti: Ne izpolnjuje meril vrednotenja za hidrološke naravne pojave. V obstoječo NV je vključenih le okoli 20% celotnega naravnega pojava. Vrednoten je celoten naravni pojav, ne le del, ki ima status NV./ </v>
          </cell>
          <cell r="P193">
            <v>4108</v>
          </cell>
          <cell r="Q193">
            <v>4108</v>
          </cell>
        </row>
        <row r="194">
          <cell r="A194">
            <v>5502</v>
          </cell>
          <cell r="B194" t="str">
            <v>Drtija - nahajališče fosilov</v>
          </cell>
          <cell r="C194" t="str">
            <v>državni</v>
          </cell>
          <cell r="D194" t="str">
            <v>Nahajališče školjk in polžev miocenske starosti v peskokopu kremenovega peska v Drtiji</v>
          </cell>
          <cell r="E194" t="str">
            <v>GEOL</v>
          </cell>
          <cell r="F194">
            <v>481879</v>
          </cell>
          <cell r="G194">
            <v>110516</v>
          </cell>
          <cell r="H194"/>
          <cell r="I194"/>
          <cell r="J194"/>
          <cell r="K194" t="str">
            <v>Nahajališče spodnjemiocenskih fosilov v Drtiji</v>
          </cell>
          <cell r="L194"/>
          <cell r="M194">
            <v>482292</v>
          </cell>
          <cell r="N194">
            <v>110734</v>
          </cell>
          <cell r="O194" t="str">
            <v>OP se predlaga zaradi izjemnih in redkih najdb, potencialno predmet nedovoljenih odvzemov .</v>
          </cell>
          <cell r="P194" t="e">
            <v>#N/A</v>
          </cell>
          <cell r="Q194" t="e">
            <v>#N/A</v>
          </cell>
        </row>
        <row r="195">
          <cell r="A195">
            <v>6531</v>
          </cell>
          <cell r="B195" t="str">
            <v>Drugačova - gozd</v>
          </cell>
          <cell r="C195" t="str">
            <v>lokalni</v>
          </cell>
          <cell r="D195" t="str">
            <v>Nižinski gozd sredi velike melioracijske površine v Drugačovi, severovzhodno od Maribora</v>
          </cell>
          <cell r="E195" t="str">
            <v>EKOS, BOT</v>
          </cell>
          <cell r="F195">
            <v>554211</v>
          </cell>
          <cell r="G195">
            <v>161511</v>
          </cell>
          <cell r="H195"/>
          <cell r="I195" t="str">
            <v>Dragučova - ostanek hrastovo belograbrovega gozda</v>
          </cell>
          <cell r="J195"/>
          <cell r="K195" t="str">
            <v>Ostanek nižinskega gozda sredi velikih melioracijskih površin Pesniške doline v Dragučovi, severovzhodno od Maribora</v>
          </cell>
          <cell r="L195" t="str">
            <v>EKOS</v>
          </cell>
          <cell r="M195"/>
          <cell r="N195"/>
          <cell r="O195" t="str">
            <v>Spremenjena ime in kratka oznaka korektneje opišeta naravno vrednoto. Botanična zvrst se briše, ker NV ne zadosti kriterijem, doda se ekosistemska zvrst, ker ima ohranjen gozdiček z naravno drevesno sestavo sredi sicer kmetijske, monokulturne krajine, povdarjen ekološki pomen.</v>
          </cell>
          <cell r="P195">
            <v>6531</v>
          </cell>
          <cell r="Q195">
            <v>6531</v>
          </cell>
        </row>
        <row r="196">
          <cell r="A196">
            <v>3207</v>
          </cell>
          <cell r="B196" t="str">
            <v>Dulanov mlin - stena</v>
          </cell>
          <cell r="C196" t="str">
            <v>lokalni</v>
          </cell>
          <cell r="D196" t="str">
            <v>Stopnjasta stena v apnenem peščenjaku na levem bregu Vipave jugozahodno od Ajdovščine</v>
          </cell>
          <cell r="E196" t="str">
            <v>GEOMORF, HIDR, (GEOMORFP)</v>
          </cell>
          <cell r="F196">
            <v>412224</v>
          </cell>
          <cell r="G196">
            <v>81079</v>
          </cell>
          <cell r="H196" t="str">
            <v>odprta jama s prostim vstopom</v>
          </cell>
          <cell r="I196"/>
          <cell r="J196"/>
          <cell r="K196"/>
          <cell r="L196" t="str">
            <v>GEOMORF, (GEOMORFP)</v>
          </cell>
          <cell r="M196">
            <v>412224</v>
          </cell>
          <cell r="N196">
            <v>81079</v>
          </cell>
          <cell r="O196" t="str">
            <v xml:space="preserve">Utemeljitev predloga izbrisa hidr. zvrsti: ne izpolnjuje kriterijev meril vrednotenja (A. Cernatič Gregorič); Na območju NV 3207 sta dve geomorfp NV: - 48648 Izvir 2 pri Dulanovem mlinu, kratka oznaka: Jama občasni izvir. - 47153 Izvir pri Dulanovem mlinu, kratka oznaka: Jama občasni izvir. Izvir, ki je naveden v opisu, je dejansko NV 47153 - Izvir pri Dulanovem mlinu, kratka oznaka: Jama občasni izvir. Na TTN 5 je napačno ime Dulanov mlin. </v>
          </cell>
          <cell r="P196">
            <v>3207</v>
          </cell>
          <cell r="Q196">
            <v>3207</v>
          </cell>
        </row>
        <row r="197">
          <cell r="A197">
            <v>6530</v>
          </cell>
          <cell r="B197" t="str">
            <v>Dupleški log</v>
          </cell>
          <cell r="C197" t="str">
            <v>državni</v>
          </cell>
          <cell r="D197" t="str">
            <v>Poplavni log pri Dupleku, jugovzhodno od Maribora</v>
          </cell>
          <cell r="E197" t="str">
            <v>ZOOL, BOT, EKOS</v>
          </cell>
          <cell r="F197">
            <v>556861</v>
          </cell>
          <cell r="G197">
            <v>151412</v>
          </cell>
          <cell r="H197"/>
          <cell r="I197"/>
          <cell r="J197"/>
          <cell r="K197"/>
          <cell r="L197" t="str">
            <v>ZOOL, EKOS</v>
          </cell>
          <cell r="M197"/>
          <cell r="N197"/>
          <cell r="O197"/>
          <cell r="P197">
            <v>6530</v>
          </cell>
          <cell r="Q197">
            <v>6530</v>
          </cell>
        </row>
        <row r="198">
          <cell r="A198">
            <v>423</v>
          </cell>
          <cell r="B198" t="str">
            <v>Dupljenik</v>
          </cell>
          <cell r="C198" t="str">
            <v>lokalni</v>
          </cell>
          <cell r="D198" t="str">
            <v>Levi pritok Savinje, vzhodno od Raduhe, s sotesko</v>
          </cell>
          <cell r="E198" t="str">
            <v>GEOMORF, HIDR</v>
          </cell>
          <cell r="F198">
            <v>483470</v>
          </cell>
          <cell r="G198">
            <v>139226</v>
          </cell>
          <cell r="H198"/>
          <cell r="I198" t="str">
            <v>Dupljenik - soteska</v>
          </cell>
          <cell r="J198"/>
          <cell r="K198" t="str">
            <v>Soteska Dupljenika, vzhodno od Raduhe</v>
          </cell>
          <cell r="L198" t="str">
            <v>GEOMORF</v>
          </cell>
          <cell r="M198">
            <v>482874</v>
          </cell>
          <cell r="N198">
            <v>140461</v>
          </cell>
          <cell r="O198" t="str">
            <v>Izbris hidr zvrsti - na vodotoku je več pregrad, na večjih so zgrajene 4 mhe. Glede na obseg in geomorfološke lastnosti naravnega pojava predlagamo spremembo imena, kratke oznake in grafičnega prikaza NV.</v>
          </cell>
          <cell r="P198">
            <v>423</v>
          </cell>
          <cell r="Q198">
            <v>423</v>
          </cell>
        </row>
        <row r="199">
          <cell r="A199">
            <v>2621</v>
          </cell>
          <cell r="B199" t="str">
            <v>Dušanova skala</v>
          </cell>
          <cell r="C199" t="str">
            <v>lokalni</v>
          </cell>
          <cell r="D199" t="str">
            <v>Skupina skalnih samotarjev pri Sviščakih na Snežniku</v>
          </cell>
          <cell r="E199" t="str">
            <v>GEOMORF, BOT</v>
          </cell>
          <cell r="F199">
            <v>453850</v>
          </cell>
          <cell r="G199">
            <v>48690</v>
          </cell>
          <cell r="H199"/>
          <cell r="I199"/>
          <cell r="J199"/>
          <cell r="K199"/>
          <cell r="L199" t="str">
            <v>GEOMORF</v>
          </cell>
          <cell r="M199"/>
          <cell r="N199"/>
          <cell r="O199" t="str">
            <v>Predlog izbrisa BOT zvrsti (verjetno napaka ), ta zvrst se tu ne pojavlja.</v>
          </cell>
          <cell r="P199">
            <v>2621</v>
          </cell>
          <cell r="Q199">
            <v>2621</v>
          </cell>
        </row>
        <row r="200">
          <cell r="A200">
            <v>603</v>
          </cell>
          <cell r="B200" t="str">
            <v>Dvojno jezero</v>
          </cell>
          <cell r="C200" t="str">
            <v>državni</v>
          </cell>
          <cell r="D200" t="str">
            <v>Dvojno, Peto in Šesto Triglavsko jezero v Dolini Triglavskih jezer</v>
          </cell>
          <cell r="E200" t="str">
            <v>HIDR, GEOMORF, GEOL, ZOOL</v>
          </cell>
          <cell r="F200">
            <v>406009</v>
          </cell>
          <cell r="G200">
            <v>131467</v>
          </cell>
          <cell r="H200"/>
          <cell r="I200"/>
          <cell r="J200"/>
          <cell r="K200"/>
          <cell r="L200" t="str">
            <v>HIDR, GEOMORF, EKOS, ZOOL</v>
          </cell>
          <cell r="M200"/>
          <cell r="N200"/>
          <cell r="O200" t="str">
            <v>Izbriše se geološka zvrst: Triglavska jezera so posledica ledeniškega delovanja, ker je ledenik izdolbel plitve kotanje v apnenec, razpoke pa je zapolnil ledeniški sediment (jezerska kreda), k zapolnitvi razpok je prispeval tudi erozijski material iz melišč pod Zelnarco in Tičarico in nastali so pogoji za nastanek jezerca. Glede na to, da je ledeniško preoblikovanje geomorfološki proces, predlagamo izbris geološke zvrsti. Dolina Triglavskih je tektonskega nastanka. Doda se ekosistemska zvrst (gre za redek visokogorski ekosistem).</v>
          </cell>
          <cell r="P200">
            <v>603</v>
          </cell>
          <cell r="Q200">
            <v>603</v>
          </cell>
        </row>
        <row r="201">
          <cell r="A201">
            <v>731</v>
          </cell>
          <cell r="B201" t="str">
            <v>Dvor - lehnjakovi pragovi</v>
          </cell>
          <cell r="C201" t="str">
            <v>državni</v>
          </cell>
          <cell r="D201" t="str">
            <v>Lehnjakovi pragovi na Krki pri Dvoru</v>
          </cell>
          <cell r="E201" t="str">
            <v>GEOMORF, GEOL, HIDR</v>
          </cell>
          <cell r="F201">
            <v>497090</v>
          </cell>
          <cell r="G201">
            <v>74421</v>
          </cell>
          <cell r="H201"/>
          <cell r="I201" t="str">
            <v>Dvor - lehnjakove strukture</v>
          </cell>
          <cell r="J201"/>
          <cell r="K201" t="str">
            <v>Lehnjakove strukture na Krki pri Dvoru</v>
          </cell>
          <cell r="L201" t="str">
            <v>GEOMORF, GEOL, ZOOL</v>
          </cell>
          <cell r="M201"/>
          <cell r="N201"/>
          <cell r="O201" t="str">
            <v>Ime in kratko oznako spreminjamo zaradi boljše vsebinske opredelitve območja oz. naravnega pojava. Dodali smo zoološko zvrst zaradi drstišč rib. Hidrološko zvrst predlagamo za izbris, ker naravni pojav ne dosega kriterijev za to zvrst.</v>
          </cell>
          <cell r="P201">
            <v>731</v>
          </cell>
          <cell r="Q201">
            <v>731</v>
          </cell>
        </row>
        <row r="202">
          <cell r="A202">
            <v>40466</v>
          </cell>
          <cell r="B202" t="str">
            <v>Erjavčeva jama</v>
          </cell>
          <cell r="C202" t="str">
            <v>državni</v>
          </cell>
          <cell r="D202" t="str">
            <v>Jama s stalnim tokom</v>
          </cell>
          <cell r="E202" t="str">
            <v>GEOMORFP</v>
          </cell>
          <cell r="F202">
            <v>478660</v>
          </cell>
          <cell r="G202">
            <v>138217</v>
          </cell>
          <cell r="H202" t="str">
            <v>odprta jama s prostim vstopom</v>
          </cell>
          <cell r="I202"/>
          <cell r="J202"/>
          <cell r="K202"/>
          <cell r="L202" t="str">
            <v>GEOMORFP, HIDR</v>
          </cell>
          <cell r="M202">
            <v>478660</v>
          </cell>
          <cell r="N202">
            <v>138217</v>
          </cell>
          <cell r="O202"/>
          <cell r="P202">
            <v>40466</v>
          </cell>
          <cell r="Q202">
            <v>40466</v>
          </cell>
        </row>
        <row r="203">
          <cell r="A203">
            <v>8679</v>
          </cell>
          <cell r="B203" t="str">
            <v>Ernejčkov graben</v>
          </cell>
          <cell r="C203" t="str">
            <v>lokalni</v>
          </cell>
          <cell r="D203" t="str">
            <v>Desni pritok Velike Božne, zahodno od Polhovega Gradca</v>
          </cell>
          <cell r="E203" t="str">
            <v>HIDR, EKOS</v>
          </cell>
          <cell r="F203">
            <v>441434</v>
          </cell>
          <cell r="G203">
            <v>103050</v>
          </cell>
          <cell r="H203"/>
          <cell r="I203"/>
          <cell r="J203"/>
          <cell r="K203"/>
          <cell r="L203" t="str">
            <v>EKOS</v>
          </cell>
          <cell r="M203"/>
          <cell r="N203"/>
          <cell r="O203"/>
          <cell r="P203">
            <v>8679</v>
          </cell>
          <cell r="Q203">
            <v>8679</v>
          </cell>
        </row>
        <row r="204">
          <cell r="A204" t="str">
            <v>7316OP</v>
          </cell>
          <cell r="B204" t="str">
            <v>Farkašovci - rastišče močvirske logarice</v>
          </cell>
          <cell r="C204" t="str">
            <v>lokalni</v>
          </cell>
          <cell r="D204" t="str">
            <v>Rastišče močvirske logarice (Fritillaria meleagris) na mokrotnem ekstenzivnem travniku ob Mali Ledavi v Farkašovcih, jugovzhodno od Murske Sobote</v>
          </cell>
          <cell r="E204" t="str">
            <v>BOT</v>
          </cell>
          <cell r="F204">
            <v>603161</v>
          </cell>
          <cell r="G204">
            <v>163377</v>
          </cell>
          <cell r="H204"/>
          <cell r="I204" t="str">
            <v>Farkašovci - nahajališče močvirske logarice</v>
          </cell>
          <cell r="J204"/>
          <cell r="K204" t="str">
            <v>Nahajališče močvirske logarice (Fritillaria meleagris) na mokrotnem ekstenzivnem travniku ob Mali Ledavi v Farkašovcih, jugovzhodno od Murske Sobote</v>
          </cell>
          <cell r="L204"/>
          <cell r="M204"/>
          <cell r="N204"/>
          <cell r="O204" t="str">
            <v>Popravek imena in kratke oznake (rastišče = nahajališče) Izbris oznake OP: oznaka ne omogoča preventivnega varstva, varstvo je zato še slabše, najhališče je domačinom poznano.</v>
          </cell>
          <cell r="P204" t="e">
            <v>#N/A</v>
          </cell>
          <cell r="Q204" t="e">
            <v>#N/A</v>
          </cell>
        </row>
        <row r="205">
          <cell r="A205">
            <v>4210</v>
          </cell>
          <cell r="B205" t="str">
            <v>Fermov mlin - flišna stena nad Dragonjo</v>
          </cell>
          <cell r="C205" t="str">
            <v>državni</v>
          </cell>
          <cell r="D205" t="str">
            <v>Flišni profil nad Dragonjo gorvodno od sotočja z Rokavo, rastišče venerinih laskov (Adiantum capillus - veneris)</v>
          </cell>
          <cell r="E205" t="str">
            <v>GEOL, HIDR, GEOMORF, BOT</v>
          </cell>
          <cell r="F205">
            <v>403265</v>
          </cell>
          <cell r="G205">
            <v>37015</v>
          </cell>
          <cell r="H205"/>
          <cell r="I205"/>
          <cell r="J205" t="str">
            <v>lokalni</v>
          </cell>
          <cell r="K205" t="str">
            <v>Flišna stena pri Fermovem mlinu ob Dragonji</v>
          </cell>
          <cell r="L205" t="str">
            <v>GEOMORF, GEOL</v>
          </cell>
          <cell r="M205">
            <v>403275</v>
          </cell>
          <cell r="N205">
            <v>36977</v>
          </cell>
          <cell r="O205" t="str">
            <v>Predlog za izbris HIDR in BOT zvrsti (na podlagi terenskega ogleda nov.2013 - ne ustreza kriterijem). Predlog popravka mej poligona (se izloči tolmun in struga ter zajame celoten profil).</v>
          </cell>
          <cell r="P205">
            <v>4210</v>
          </cell>
          <cell r="Q205">
            <v>4210</v>
          </cell>
        </row>
        <row r="206">
          <cell r="A206">
            <v>4559</v>
          </cell>
          <cell r="B206" t="str">
            <v>Fiesa - južno jezero</v>
          </cell>
          <cell r="C206" t="str">
            <v>državni</v>
          </cell>
          <cell r="D206" t="str">
            <v>Južno od dveh jezerc pri Fiesi, ki sta nastali z zalitjem glinokopne jame</v>
          </cell>
          <cell r="E206" t="str">
            <v>HIDR, EKOS</v>
          </cell>
          <cell r="F206">
            <v>389281</v>
          </cell>
          <cell r="G206">
            <v>43513</v>
          </cell>
          <cell r="H206"/>
          <cell r="I206"/>
          <cell r="J206" t="str">
            <v>lokalni</v>
          </cell>
          <cell r="K206" t="str">
            <v>Manjše od dveh jezer v Fiesi</v>
          </cell>
          <cell r="L206" t="str">
            <v>EKOS</v>
          </cell>
          <cell r="M206"/>
          <cell r="N206"/>
          <cell r="O206" t="str">
            <v>Predlog izbrisa HIDR zvrsti (jezero ni naravno). Predlog za popravek pomena - ekosistemski pomen na lokalni ravni.</v>
          </cell>
          <cell r="P206">
            <v>4559</v>
          </cell>
          <cell r="Q206">
            <v>4559</v>
          </cell>
        </row>
        <row r="207">
          <cell r="A207">
            <v>1306</v>
          </cell>
          <cell r="B207" t="str">
            <v>Finkov potok</v>
          </cell>
          <cell r="C207" t="str">
            <v>lokalni</v>
          </cell>
          <cell r="D207" t="str">
            <v>Dolina ponikalnice Finkov potok s ponornim zatrepom pri Finkovem, jugovzhodno od Velikih Lašč</v>
          </cell>
          <cell r="E207" t="str">
            <v>HIDR, GEOMORF, (GEOMORFP)</v>
          </cell>
          <cell r="F207">
            <v>474533</v>
          </cell>
          <cell r="G207">
            <v>74901</v>
          </cell>
          <cell r="H207" t="str">
            <v>odprta jama s prostim vstopom</v>
          </cell>
          <cell r="I207"/>
          <cell r="J207"/>
          <cell r="K207"/>
          <cell r="L207"/>
          <cell r="M207">
            <v>474497</v>
          </cell>
          <cell r="N207">
            <v>74932</v>
          </cell>
          <cell r="O207" t="str">
            <v>/Utemeljitev popravka meje poligona NV: Zmanjšanje poligona na južnem delu, kjer je bilo v naravno vrednoto zajeto tudi širše območje ponikalnice, ki ni del slepe doline Finkovega potoka. Na zahodnem delu območja je poligon nekoliko povečan zato da je vključen Finkov potok v celoti./</v>
          </cell>
          <cell r="P207">
            <v>1306</v>
          </cell>
          <cell r="Q207">
            <v>1306</v>
          </cell>
        </row>
        <row r="208">
          <cell r="A208">
            <v>7779</v>
          </cell>
          <cell r="B208" t="str">
            <v>Foersterjev vrt - debela drevesa</v>
          </cell>
          <cell r="C208" t="str">
            <v>lokalni</v>
          </cell>
          <cell r="D208" t="str">
            <v>Vrt s posameznimi večjimi drevesi za hišo na Rimski cesti 13 v Ljubljani</v>
          </cell>
          <cell r="E208" t="str">
            <v>DREV</v>
          </cell>
          <cell r="F208">
            <v>461275</v>
          </cell>
          <cell r="G208">
            <v>100948</v>
          </cell>
          <cell r="H208"/>
          <cell r="I208" t="str">
            <v>Ljubljana - Foersterjev vrt</v>
          </cell>
          <cell r="J208"/>
          <cell r="K208" t="str">
            <v>Parkovna ureditev Foersterjevega vrta v Ljubljani</v>
          </cell>
          <cell r="L208" t="str">
            <v>ONV, (DREV)</v>
          </cell>
          <cell r="M208"/>
          <cell r="N208"/>
          <cell r="O208" t="str">
            <v xml:space="preserve">/Utemeljitev sprememb imena, kratke oznake in dopolnitev zvrsti z onv ter popravkom v (drev): Gre za oblikovano parkovno površino z 2 drevesoma izjemnih dimenzij. / </v>
          </cell>
          <cell r="P208">
            <v>7779</v>
          </cell>
          <cell r="Q208">
            <v>7779</v>
          </cell>
        </row>
        <row r="209">
          <cell r="A209">
            <v>7869</v>
          </cell>
          <cell r="B209" t="str">
            <v>Forme - mokrišče</v>
          </cell>
          <cell r="C209" t="str">
            <v>lokalni</v>
          </cell>
          <cell r="D209" t="str">
            <v>Mokrišče ob gozdnem robu v Formah, severno od Škofje Loke</v>
          </cell>
          <cell r="E209" t="str">
            <v>EKOS</v>
          </cell>
          <cell r="F209">
            <v>447647</v>
          </cell>
          <cell r="G209">
            <v>116813</v>
          </cell>
          <cell r="H209"/>
          <cell r="I209"/>
          <cell r="J209"/>
          <cell r="K209"/>
          <cell r="L209"/>
          <cell r="M209">
            <v>447575</v>
          </cell>
          <cell r="N209">
            <v>116661</v>
          </cell>
          <cell r="O209" t="str">
            <v>Popravek meje zaradi dodanega močvirnega črnega jelševja.</v>
          </cell>
          <cell r="P209">
            <v>7869</v>
          </cell>
          <cell r="Q209">
            <v>7869</v>
          </cell>
        </row>
        <row r="210">
          <cell r="A210">
            <v>5666</v>
          </cell>
          <cell r="B210" t="str">
            <v>Formile - kraška dolina</v>
          </cell>
          <cell r="C210" t="str">
            <v>državni</v>
          </cell>
          <cell r="D210" t="str">
            <v>Kraška dolina na Formilah</v>
          </cell>
          <cell r="E210" t="str">
            <v>GEOMORF</v>
          </cell>
          <cell r="F210">
            <v>548056</v>
          </cell>
          <cell r="G210">
            <v>127410</v>
          </cell>
          <cell r="H210"/>
          <cell r="I210" t="str">
            <v>Formila - kraška dolina</v>
          </cell>
          <cell r="J210"/>
          <cell r="K210" t="str">
            <v>Kras Formilske doline na Boču s kraškimi pojavi in oblikami ter raznolikostjo ekosistemov</v>
          </cell>
          <cell r="L210" t="str">
            <v>GEOMORF, HIDR, EKOS</v>
          </cell>
          <cell r="M210">
            <v>547776</v>
          </cell>
          <cell r="N210">
            <v>127243</v>
          </cell>
          <cell r="O210" t="str">
            <v xml:space="preserve">Glede na lastnosti in stanje območja predlagamo dodatek ekosistemske zvrsti ter prikaz območja NV s poligonom. </v>
          </cell>
          <cell r="P210">
            <v>5666</v>
          </cell>
          <cell r="Q210">
            <v>5666</v>
          </cell>
        </row>
        <row r="211">
          <cell r="A211">
            <v>508</v>
          </cell>
          <cell r="B211" t="str">
            <v>Framski slap</v>
          </cell>
          <cell r="C211" t="str">
            <v>lokalni</v>
          </cell>
          <cell r="D211" t="str">
            <v>Slap na Framskem potoku, levem pritoku Polskave, na Slivniškem Pohorju, jugozahodno od Maribora</v>
          </cell>
          <cell r="E211" t="str">
            <v>HIDR</v>
          </cell>
          <cell r="F211">
            <v>542449</v>
          </cell>
          <cell r="G211">
            <v>151079</v>
          </cell>
          <cell r="H211"/>
          <cell r="I211"/>
          <cell r="J211"/>
          <cell r="K211"/>
          <cell r="L211" t="str">
            <v>HIDR, GEOMORF</v>
          </cell>
          <cell r="M211"/>
          <cell r="N211"/>
          <cell r="O211"/>
          <cell r="P211">
            <v>508</v>
          </cell>
          <cell r="Q211">
            <v>508</v>
          </cell>
        </row>
        <row r="212">
          <cell r="A212">
            <v>1588</v>
          </cell>
          <cell r="B212" t="str">
            <v>Fratarica</v>
          </cell>
          <cell r="C212" t="str">
            <v>državni</v>
          </cell>
          <cell r="D212" t="str">
            <v>Levi pritok Koritnice v Logu pod Mangartom s koriti in slapovi</v>
          </cell>
          <cell r="E212" t="str">
            <v>HIDR, GEOMORF</v>
          </cell>
          <cell r="F212">
            <v>393063</v>
          </cell>
          <cell r="G212">
            <v>141063</v>
          </cell>
          <cell r="H212"/>
          <cell r="I212"/>
          <cell r="J212"/>
          <cell r="K212"/>
          <cell r="L212"/>
          <cell r="M212">
            <v>393011</v>
          </cell>
          <cell r="N212">
            <v>141092</v>
          </cell>
          <cell r="O212" t="str">
            <v>Iz točkovne NV smo narisali poligon, ker gre za celoten vodotok.</v>
          </cell>
          <cell r="P212">
            <v>1588</v>
          </cell>
          <cell r="Q212">
            <v>1588</v>
          </cell>
        </row>
        <row r="213">
          <cell r="A213">
            <v>8432</v>
          </cell>
          <cell r="B213" t="str">
            <v>Gabrnica</v>
          </cell>
          <cell r="C213" t="str">
            <v>lokalni</v>
          </cell>
          <cell r="D213" t="str">
            <v>Desni pritok Negote pod Mostecem in s povirjem na Orlici</v>
          </cell>
          <cell r="E213" t="str">
            <v>HIDR, EKOS</v>
          </cell>
          <cell r="F213">
            <v>547933</v>
          </cell>
          <cell r="G213">
            <v>85678</v>
          </cell>
          <cell r="H213"/>
          <cell r="I213"/>
          <cell r="J213"/>
          <cell r="K213" t="str">
            <v>Levi pritok Save na Dobovskem polju s povirjem na Orlici</v>
          </cell>
          <cell r="L213" t="str">
            <v>EKOS</v>
          </cell>
          <cell r="M213">
            <v>548118</v>
          </cell>
          <cell r="N213">
            <v>85748</v>
          </cell>
          <cell r="O213"/>
          <cell r="P213">
            <v>8432</v>
          </cell>
          <cell r="Q213">
            <v>8432</v>
          </cell>
        </row>
        <row r="214">
          <cell r="A214" t="str">
            <v>7053OP</v>
          </cell>
          <cell r="B214" t="str">
            <v>Gabrnik - rastišče močvirske logarice</v>
          </cell>
          <cell r="C214" t="str">
            <v>državni</v>
          </cell>
          <cell r="D214" t="str">
            <v>Rastišče močvirske logarice (Fritillaria meleagris) na mokrotni travnikih pri Gabrniku, severovzhodno od Ptuja</v>
          </cell>
          <cell r="E214" t="str">
            <v>BOT, EKOS</v>
          </cell>
          <cell r="F214">
            <v>572732</v>
          </cell>
          <cell r="G214">
            <v>148993</v>
          </cell>
          <cell r="H214"/>
          <cell r="I214" t="str">
            <v>Gabrnik - nahajališče močvirske logarice</v>
          </cell>
          <cell r="J214"/>
          <cell r="K214" t="str">
            <v>Nahajališče močvirske logarice (Fritillaria meleagris) na mezotrofnih mokrotnih travnikih pri Gabrniku, severovzhodno od Ptuja</v>
          </cell>
          <cell r="L214"/>
          <cell r="M214"/>
          <cell r="N214"/>
          <cell r="O214" t="str">
            <v>Izbris OP: oznaka ne omogoča boljšega preventivnega varstva, nahajališče je domačinom znano. Popravek imena in kratke oznake (rastišče = nahajališče, ustrezno poimenovan HT v kratki oznaki).</v>
          </cell>
          <cell r="P214" t="e">
            <v>#N/A</v>
          </cell>
          <cell r="Q214" t="e">
            <v>#N/A</v>
          </cell>
        </row>
        <row r="215">
          <cell r="A215">
            <v>1650</v>
          </cell>
          <cell r="B215" t="str">
            <v>Gabrovica pri Komnu - lipe pri cerkvi sv. Petra</v>
          </cell>
          <cell r="C215" t="str">
            <v>državni</v>
          </cell>
          <cell r="D215" t="str">
            <v>Stare lipe velikih dimenzij pred cerkvijo sv. Petra v Gabrovici pri Komnu</v>
          </cell>
          <cell r="E215" t="str">
            <v>DREV</v>
          </cell>
          <cell r="F215">
            <v>405254</v>
          </cell>
          <cell r="G215">
            <v>74847</v>
          </cell>
          <cell r="H215"/>
          <cell r="I215" t="str">
            <v>Gabrovica pri Komnu - lipi pri cerkvi sv. Petra</v>
          </cell>
          <cell r="J215"/>
          <cell r="K215" t="str">
            <v>Lipi velikih dimenzij pred cerkvijo sv. Petra v Gabrovici pri Komnu</v>
          </cell>
          <cell r="L215"/>
          <cell r="M215">
            <v>405249</v>
          </cell>
          <cell r="N215">
            <v>74859</v>
          </cell>
          <cell r="O215" t="str">
            <v>Kratka oznaka in ime se spreminjata, ker od treh dreves, ki so bila včasih zajeta v naravno vrednoto, ostajata še dve. Grafika se spreminja iz točke v poligon.</v>
          </cell>
          <cell r="P215">
            <v>1650</v>
          </cell>
          <cell r="Q215">
            <v>1650</v>
          </cell>
        </row>
        <row r="216">
          <cell r="A216">
            <v>4859</v>
          </cell>
          <cell r="B216" t="str">
            <v>Galantiči - puč (Na hribu)</v>
          </cell>
          <cell r="C216" t="str">
            <v>lokalni</v>
          </cell>
          <cell r="D216" t="str">
            <v>Kal pri Galantičih</v>
          </cell>
          <cell r="E216" t="str">
            <v>EKOS</v>
          </cell>
          <cell r="F216">
            <v>411752</v>
          </cell>
          <cell r="G216">
            <v>40064</v>
          </cell>
          <cell r="H216"/>
          <cell r="I216" t="str">
            <v>Galantiči - puč</v>
          </cell>
          <cell r="J216"/>
          <cell r="K216" t="str">
            <v>Puč v Galantičih pri Gračišču</v>
          </cell>
          <cell r="L216"/>
          <cell r="M216"/>
          <cell r="N216"/>
          <cell r="O216" t="str">
            <v>Predlagan popravek imena (brez oklepajev) in KO (puč je v samem zaselku).</v>
          </cell>
          <cell r="P216">
            <v>4859</v>
          </cell>
          <cell r="Q216">
            <v>4859</v>
          </cell>
        </row>
        <row r="217">
          <cell r="A217">
            <v>8073</v>
          </cell>
          <cell r="B217" t="str">
            <v>Gameljščica</v>
          </cell>
          <cell r="C217" t="str">
            <v>lokalni</v>
          </cell>
          <cell r="D217" t="str">
            <v>Vodotok z obrežnimi mokrišči v Gameljnah, levi pritok Save</v>
          </cell>
          <cell r="E217" t="str">
            <v>HIDR, EKOS</v>
          </cell>
          <cell r="F217">
            <v>460358</v>
          </cell>
          <cell r="G217">
            <v>110138</v>
          </cell>
          <cell r="H217"/>
          <cell r="I217"/>
          <cell r="J217"/>
          <cell r="K217"/>
          <cell r="L217" t="str">
            <v>EKOS</v>
          </cell>
          <cell r="M217"/>
          <cell r="N217"/>
          <cell r="O217" t="str">
            <v xml:space="preserve">Vodotok ne zadosti merilom vrednotenja za hidrološke naravne vrednote. </v>
          </cell>
          <cell r="P217">
            <v>8073</v>
          </cell>
          <cell r="Q217">
            <v>8073</v>
          </cell>
        </row>
        <row r="218">
          <cell r="A218">
            <v>1710</v>
          </cell>
          <cell r="B218" t="str">
            <v>Gladka peč nad Žirovnico</v>
          </cell>
          <cell r="C218" t="str">
            <v>lokalni</v>
          </cell>
          <cell r="D218" t="str">
            <v>Apnenčasta skala zahodno od Žirovnice pri Zidanem Mostu</v>
          </cell>
          <cell r="E218" t="str">
            <v>GEOMORF</v>
          </cell>
          <cell r="F218">
            <v>516809</v>
          </cell>
          <cell r="G218">
            <v>103723</v>
          </cell>
          <cell r="H218"/>
          <cell r="I218"/>
          <cell r="J218"/>
          <cell r="K218" t="str">
            <v>Skalna pečina zahodno od Žirovnice pri Zidanem Mostu</v>
          </cell>
          <cell r="L218"/>
          <cell r="M218">
            <v>516725</v>
          </cell>
          <cell r="N218">
            <v>103605</v>
          </cell>
          <cell r="O218" t="str">
            <v>Glede na lego pečine v naravi predlagamo spremembo lokacije NV.</v>
          </cell>
          <cell r="P218">
            <v>1710</v>
          </cell>
          <cell r="Q218">
            <v>1710</v>
          </cell>
        </row>
        <row r="219">
          <cell r="A219">
            <v>3740</v>
          </cell>
          <cell r="B219" t="str">
            <v>Glijun - izvir</v>
          </cell>
          <cell r="C219" t="str">
            <v>državni</v>
          </cell>
          <cell r="D219" t="str">
            <v>Kraški izvir pri Plužni pod Kaninom</v>
          </cell>
          <cell r="E219" t="str">
            <v>HIDR, GEOMORF</v>
          </cell>
          <cell r="F219">
            <v>385306</v>
          </cell>
          <cell r="G219">
            <v>133890</v>
          </cell>
          <cell r="H219"/>
          <cell r="I219"/>
          <cell r="J219"/>
          <cell r="K219" t="str">
            <v>Kraški izvir Glijuna, desnega pritoka Soče pri vasi Plužna pod Kaninom</v>
          </cell>
          <cell r="L219" t="str">
            <v>HIDR</v>
          </cell>
          <cell r="M219"/>
          <cell r="N219"/>
          <cell r="O219" t="str">
            <v xml:space="preserve">Utemeljitev popravka kratke oznake: natančnejša oznaka območja (A. Cernatič Gregorič). Utemeljitev izbrisa GEOMORF zvrsti: izbris skladno s sklepom št. 1. iz zapisnika 9. sestanka skupine za geomorf NV iz dne 16.02.2017 (Izviri se v okviru geomorfološke zvrsti ne obravnavajo (so obravnavani že v okviru hidrološke zvrsti), obravnava se geomorfološka oblika na samem izviru oz. v njegovi neposredni okolici, npr. zatrep) (M. Zega). </v>
          </cell>
          <cell r="P219">
            <v>3740</v>
          </cell>
          <cell r="Q219">
            <v>3740</v>
          </cell>
        </row>
        <row r="220">
          <cell r="A220">
            <v>3741</v>
          </cell>
          <cell r="B220" t="str">
            <v>Glijun - nahajališče fliša</v>
          </cell>
          <cell r="C220" t="str">
            <v>lokalni</v>
          </cell>
          <cell r="D220" t="str">
            <v>Zgornjekredni flišni profil v dolini potoka Glijun pri Plužni</v>
          </cell>
          <cell r="E220" t="str">
            <v>GEOL, HIDR</v>
          </cell>
          <cell r="F220">
            <v>386088</v>
          </cell>
          <cell r="G220">
            <v>133558</v>
          </cell>
          <cell r="H220"/>
          <cell r="I220"/>
          <cell r="J220"/>
          <cell r="K220"/>
          <cell r="L220" t="str">
            <v>GEOL</v>
          </cell>
          <cell r="M220"/>
          <cell r="N220"/>
          <cell r="O220" t="str">
            <v>Izbris hidrološke zvrsti. Profil fliša s hidrološko zvrstjo nima povezave, potok Gljun ob katerem se profil nahaja pa je samostojna hidrološka NV. NV ostane kot točka, kajti profil ni dovolj velik, da bi bilo smiselno izrisati območje.</v>
          </cell>
          <cell r="P220">
            <v>3741</v>
          </cell>
          <cell r="Q220">
            <v>3741</v>
          </cell>
        </row>
        <row r="221">
          <cell r="A221">
            <v>4432</v>
          </cell>
          <cell r="B221" t="str">
            <v>Glinščica</v>
          </cell>
          <cell r="C221" t="str">
            <v>državni</v>
          </cell>
          <cell r="D221" t="str">
            <v>Potok Glinščica</v>
          </cell>
          <cell r="E221" t="str">
            <v>HIDR, EKOS</v>
          </cell>
          <cell r="F221">
            <v>415547</v>
          </cell>
          <cell r="G221">
            <v>52142</v>
          </cell>
          <cell r="H221"/>
          <cell r="I221"/>
          <cell r="J221"/>
          <cell r="K221"/>
          <cell r="L221" t="str">
            <v>HIDR</v>
          </cell>
          <cell r="M221"/>
          <cell r="N221"/>
          <cell r="O221" t="str">
            <v>Utemeljitev predloga izbrisa ekos. zvrsti: območje NV je del Natura območja, kar zadostuje za varstvo vrst in habitatov na tem območju (M. Gorkič, 9.12.2013);</v>
          </cell>
          <cell r="P221">
            <v>4432</v>
          </cell>
          <cell r="Q221">
            <v>4432</v>
          </cell>
        </row>
        <row r="222">
          <cell r="A222" t="str">
            <v>4190V</v>
          </cell>
          <cell r="B222" t="str">
            <v>Glinščica</v>
          </cell>
          <cell r="C222" t="str">
            <v>lokalni</v>
          </cell>
          <cell r="D222" t="str">
            <v>Levi pritok Gradaščice gorvodno od Glinice pri Ljubljani</v>
          </cell>
          <cell r="E222" t="str">
            <v>HIDR, EKOS</v>
          </cell>
          <cell r="F222">
            <v>456216</v>
          </cell>
          <cell r="G222">
            <v>105201</v>
          </cell>
          <cell r="H222"/>
          <cell r="I222"/>
          <cell r="J222"/>
          <cell r="K222"/>
          <cell r="L222" t="str">
            <v>EKOS</v>
          </cell>
          <cell r="M222"/>
          <cell r="N222"/>
          <cell r="O222" t="str">
            <v>/Utemeljitev izbrisa hidr zvrsti: vodotok ne zadosti nobenemu merilu vrednotenja za hidrološke naravne vrednote./</v>
          </cell>
          <cell r="P222" t="str">
            <v>4190V</v>
          </cell>
          <cell r="Q222" t="str">
            <v>4190V</v>
          </cell>
        </row>
        <row r="223">
          <cell r="A223">
            <v>4682</v>
          </cell>
          <cell r="B223" t="str">
            <v>Globine</v>
          </cell>
          <cell r="C223" t="str">
            <v>lokalni</v>
          </cell>
          <cell r="D223" t="str">
            <v>Dolina z izviri in ponikvami, kakih 350 m južno od Ledinskega razpotja</v>
          </cell>
          <cell r="E223" t="str">
            <v>HIDR, GEOMORF</v>
          </cell>
          <cell r="F223">
            <v>426322</v>
          </cell>
          <cell r="G223">
            <v>98531</v>
          </cell>
          <cell r="H223"/>
          <cell r="I223"/>
          <cell r="J223"/>
          <cell r="K223"/>
          <cell r="L223" t="str">
            <v>GEOMORF</v>
          </cell>
          <cell r="M223">
            <v>426315</v>
          </cell>
          <cell r="N223">
            <v>98522</v>
          </cell>
          <cell r="O223" t="str">
            <v>Utemeljitev spremembe grafike: natančnejša določitev meje NV (A. Cernatič Gregorič); Utemeljitev predloga izbrisa hidr. zvrsti: ne izpolnjuje kriterijev meril vrednotenja (A. Cernatič Gregorič);</v>
          </cell>
          <cell r="P223">
            <v>4682</v>
          </cell>
          <cell r="Q223">
            <v>4682</v>
          </cell>
        </row>
        <row r="224">
          <cell r="A224">
            <v>1731</v>
          </cell>
          <cell r="B224" t="str">
            <v>Globočak - soteska</v>
          </cell>
          <cell r="C224" t="str">
            <v>lokalni</v>
          </cell>
          <cell r="D224" t="str">
            <v>Soteska z občasnim potokom pod naseljem Hribi</v>
          </cell>
          <cell r="E224" t="str">
            <v>GEOMORF, HIDR</v>
          </cell>
          <cell r="F224">
            <v>415493</v>
          </cell>
          <cell r="G224">
            <v>71344</v>
          </cell>
          <cell r="H224"/>
          <cell r="I224"/>
          <cell r="J224"/>
          <cell r="K224"/>
          <cell r="L224" t="str">
            <v>GEOMORF</v>
          </cell>
          <cell r="M224"/>
          <cell r="N224"/>
          <cell r="O224" t="str">
            <v>Utemeljitev predloga izbrisa hidr. zvrsti: ne izpolnjuje kriterijev meril vrednotenja (A. Cernatič Gregorič);</v>
          </cell>
          <cell r="P224">
            <v>1731</v>
          </cell>
          <cell r="Q224">
            <v>1731</v>
          </cell>
        </row>
        <row r="225">
          <cell r="A225">
            <v>4542</v>
          </cell>
          <cell r="B225" t="str">
            <v>Globočec</v>
          </cell>
          <cell r="C225" t="str">
            <v>državni</v>
          </cell>
          <cell r="D225" t="str">
            <v>Desni pritok Krke s povirjem na vzhodnem obrobju Gorjancev</v>
          </cell>
          <cell r="E225" t="str">
            <v>HIDR, EKOS</v>
          </cell>
          <cell r="F225">
            <v>544694</v>
          </cell>
          <cell r="G225">
            <v>80755</v>
          </cell>
          <cell r="H225"/>
          <cell r="I225"/>
          <cell r="J225" t="str">
            <v>lokalni</v>
          </cell>
          <cell r="K225"/>
          <cell r="L225" t="str">
            <v>EKOS</v>
          </cell>
          <cell r="M225">
            <v>544671</v>
          </cell>
          <cell r="N225">
            <v>80731</v>
          </cell>
          <cell r="O225" t="str">
            <v>HIDROLOŠKA ZVRST: predlagamo izbris zvrsti, ker vodotok ne zadošča kriterijem za to zvrst.</v>
          </cell>
          <cell r="P225">
            <v>4542</v>
          </cell>
          <cell r="Q225">
            <v>4542</v>
          </cell>
        </row>
        <row r="226">
          <cell r="A226">
            <v>3576</v>
          </cell>
          <cell r="B226" t="str">
            <v>Globočec - izvir</v>
          </cell>
          <cell r="C226" t="str">
            <v>državni</v>
          </cell>
          <cell r="D226" t="str">
            <v>Kraški izvir desnega pritoka Krke zahodno od Zagradca, habitat proteusa</v>
          </cell>
          <cell r="E226" t="str">
            <v>HIDR, ZOOL</v>
          </cell>
          <cell r="F226">
            <v>486019</v>
          </cell>
          <cell r="G226">
            <v>79641</v>
          </cell>
          <cell r="H226"/>
          <cell r="I226"/>
          <cell r="J226"/>
          <cell r="K226"/>
          <cell r="L226" t="str">
            <v>ZOOL</v>
          </cell>
          <cell r="M226"/>
          <cell r="N226"/>
          <cell r="O226" t="str">
            <v xml:space="preserve"> /Utemeljitev izbrisa hidr zvrsti: izvir ne zadosti nobenemu merilu vrednotenja za hidrološke naravne vrednote. Zajet je v območje naravne vrednote Globočec – potok (ident. št. 1189)./</v>
          </cell>
          <cell r="P226">
            <v>3576</v>
          </cell>
          <cell r="Q226">
            <v>3576</v>
          </cell>
        </row>
        <row r="227">
          <cell r="A227">
            <v>7721</v>
          </cell>
          <cell r="B227" t="str">
            <v>Globočec - nahajališče fosilov</v>
          </cell>
          <cell r="C227" t="str">
            <v>lokalni</v>
          </cell>
          <cell r="D227" t="str">
            <v>Nahajališče jurskih (liasnih) litiotidnih školjk ob izviru Globočec, jugozahodno od Zagradca</v>
          </cell>
          <cell r="E227" t="str">
            <v>GEOL</v>
          </cell>
          <cell r="F227">
            <v>486019</v>
          </cell>
          <cell r="G227">
            <v>79666</v>
          </cell>
          <cell r="H227"/>
          <cell r="I227"/>
          <cell r="J227"/>
          <cell r="K227"/>
          <cell r="L227"/>
          <cell r="M227">
            <v>486036</v>
          </cell>
          <cell r="N227">
            <v>79667</v>
          </cell>
          <cell r="O227" t="str">
            <v xml:space="preserve">/Utemeljitev spremembe točkovne v poligonsko NV: skladno s sklepom skupine za gnv glede izrisa geoloških pojavov paleontološkega tipa./ </v>
          </cell>
          <cell r="P227">
            <v>7721</v>
          </cell>
          <cell r="Q227">
            <v>7721</v>
          </cell>
        </row>
        <row r="228">
          <cell r="A228" t="str">
            <v>8123V</v>
          </cell>
          <cell r="B228" t="str">
            <v>Globodolsko polje</v>
          </cell>
          <cell r="C228" t="str">
            <v>državni</v>
          </cell>
          <cell r="D228" t="str">
            <v>Kraško polje na Ajdovski planoti</v>
          </cell>
          <cell r="E228" t="str">
            <v>GEOMORF</v>
          </cell>
          <cell r="F228">
            <v>503673</v>
          </cell>
          <cell r="G228">
            <v>78109</v>
          </cell>
          <cell r="H228" t="str">
            <v>odprta jama s prostim vstopom</v>
          </cell>
          <cell r="I228"/>
          <cell r="J228"/>
          <cell r="K228"/>
          <cell r="L228" t="str">
            <v>GEOMORF, (GEOMORFP)</v>
          </cell>
          <cell r="M228">
            <v>503673</v>
          </cell>
          <cell r="N228">
            <v>78109</v>
          </cell>
          <cell r="O228" t="str">
            <v>Zaradi številnih jam na območju NV dodajamo geomorfp zvrst.</v>
          </cell>
          <cell r="P228" t="str">
            <v>8123V</v>
          </cell>
          <cell r="Q228" t="str">
            <v>8123V</v>
          </cell>
        </row>
        <row r="229">
          <cell r="A229">
            <v>1477</v>
          </cell>
          <cell r="B229" t="str">
            <v>Globoki dol</v>
          </cell>
          <cell r="C229" t="str">
            <v>lokalni</v>
          </cell>
          <cell r="D229" t="str">
            <v>Udornica pod strmimi pobočji Javornikov v zaledju Jamskega zaliva</v>
          </cell>
          <cell r="E229" t="str">
            <v>GEOMORF</v>
          </cell>
          <cell r="F229">
            <v>446465</v>
          </cell>
          <cell r="G229">
            <v>70233</v>
          </cell>
          <cell r="H229"/>
          <cell r="I229"/>
          <cell r="J229"/>
          <cell r="K229"/>
          <cell r="L229" t="str">
            <v>GEOMORF, BOT</v>
          </cell>
          <cell r="M229"/>
          <cell r="N229"/>
          <cell r="O229" t="str">
            <v xml:space="preserve">/Utemeljitev popravka: Dodana bot zvrst saj je udornica nahajališče endemita Justinove zvončice. BK/ </v>
          </cell>
          <cell r="P229">
            <v>1477</v>
          </cell>
          <cell r="Q229">
            <v>1477</v>
          </cell>
        </row>
        <row r="230">
          <cell r="A230">
            <v>8250</v>
          </cell>
          <cell r="B230" t="str">
            <v>Globoki dol - koliševka</v>
          </cell>
          <cell r="C230" t="str">
            <v>lokalni</v>
          </cell>
          <cell r="D230" t="str">
            <v>Udornica na pobočju Pečke na Kočevskem Rogu</v>
          </cell>
          <cell r="E230" t="str">
            <v>GEOMORF, EKOS</v>
          </cell>
          <cell r="F230">
            <v>500786</v>
          </cell>
          <cell r="G230">
            <v>69815</v>
          </cell>
          <cell r="H230"/>
          <cell r="I230"/>
          <cell r="J230"/>
          <cell r="K230"/>
          <cell r="L230" t="str">
            <v>GEOMORF</v>
          </cell>
          <cell r="M230"/>
          <cell r="N230"/>
          <cell r="O230" t="str">
            <v>NV ne izpolnjuje kriterijev za ekosistemsko naravno vrednoto.</v>
          </cell>
          <cell r="P230">
            <v>8250</v>
          </cell>
          <cell r="Q230">
            <v>8250</v>
          </cell>
        </row>
        <row r="231">
          <cell r="A231">
            <v>8278</v>
          </cell>
          <cell r="B231" t="str">
            <v>Globoko</v>
          </cell>
          <cell r="C231" t="str">
            <v>lokalni</v>
          </cell>
          <cell r="D231" t="str">
            <v>Hudourni potok s povirjem v Gorjancih, desni pritok Lačnega potoka pri Pleterjah</v>
          </cell>
          <cell r="E231" t="str">
            <v>HIDR, EKOS, GEOMORF</v>
          </cell>
          <cell r="F231">
            <v>527316</v>
          </cell>
          <cell r="G231">
            <v>73558</v>
          </cell>
          <cell r="H231"/>
          <cell r="I231"/>
          <cell r="J231"/>
          <cell r="K231"/>
          <cell r="L231" t="str">
            <v>HIDR, GEOMORF</v>
          </cell>
          <cell r="M231"/>
          <cell r="N231"/>
          <cell r="O231" t="str">
            <v>Briše se ekosistemska zvrst,ker ni podatkov o pojavljanju redkih in vrstno izjemnih habitatnih tipov.</v>
          </cell>
          <cell r="P231">
            <v>8278</v>
          </cell>
          <cell r="Q231">
            <v>8278</v>
          </cell>
        </row>
        <row r="232">
          <cell r="A232">
            <v>7434</v>
          </cell>
          <cell r="B232" t="str">
            <v>Globoko - mokrotni travniki</v>
          </cell>
          <cell r="C232" t="str">
            <v>lokalni</v>
          </cell>
          <cell r="D232" t="str">
            <v>Habitat ogroženih živalskih in rastlinskih vrst ter pestrih habitatnih tipov v poplavnem območju Dravinje, južno od vasi Globoko med Majšperkom in Poljčanami</v>
          </cell>
          <cell r="E232" t="str">
            <v>BOT, EKOS, ZOOL</v>
          </cell>
          <cell r="F232">
            <v>549830</v>
          </cell>
          <cell r="G232">
            <v>130300</v>
          </cell>
          <cell r="H232"/>
          <cell r="I232"/>
          <cell r="J232"/>
          <cell r="K232"/>
          <cell r="L232" t="str">
            <v>EKOS, ZOOL</v>
          </cell>
          <cell r="M232">
            <v>549814</v>
          </cell>
          <cell r="N232">
            <v>130304</v>
          </cell>
          <cell r="O232" t="str">
            <v>Natančnejši izris meje. Sprememba vrstnega reda zvrsti: EKOS, ZOOL Izbris BOT zvrsti (ni zavarovanih vrst, EKOS zvrst zadostuje)</v>
          </cell>
          <cell r="P232">
            <v>7434</v>
          </cell>
          <cell r="Q232">
            <v>7434</v>
          </cell>
        </row>
        <row r="233">
          <cell r="A233">
            <v>7945</v>
          </cell>
          <cell r="B233" t="str">
            <v>Glogovica - lipa pri Pečku</v>
          </cell>
          <cell r="C233" t="str">
            <v>lokalni</v>
          </cell>
          <cell r="D233" t="str">
            <v>Lipa pri Pečku severno od Glogovice pri Ivančni Gorici</v>
          </cell>
          <cell r="E233" t="str">
            <v>DREV</v>
          </cell>
          <cell r="F233">
            <v>487089</v>
          </cell>
          <cell r="G233">
            <v>89796</v>
          </cell>
          <cell r="H233"/>
          <cell r="I233" t="str">
            <v>Glogovica - lipa pri Korenu</v>
          </cell>
          <cell r="J233"/>
          <cell r="K233" t="str">
            <v>Lipa pri Korenu v Glogovici, vzhodno od Ivančne Gorice</v>
          </cell>
          <cell r="L233"/>
          <cell r="M233">
            <v>487074</v>
          </cell>
          <cell r="N233">
            <v>89801</v>
          </cell>
          <cell r="O233" t="str">
            <v>/popravek imena, kratke oznake, lokacije/ Razlog: Lipa raste pri nekdanji gostilni, kjer se je reklo ''pri Korenu''. Lokacija NV ni točna.</v>
          </cell>
          <cell r="P233">
            <v>7945</v>
          </cell>
          <cell r="Q233">
            <v>7945</v>
          </cell>
        </row>
        <row r="234">
          <cell r="A234">
            <v>5386</v>
          </cell>
          <cell r="B234" t="str">
            <v>Godič - izvir in dolina potoka</v>
          </cell>
          <cell r="C234" t="str">
            <v>lokalni</v>
          </cell>
          <cell r="D234" t="str">
            <v>Kraški izvir - bruhalnik pod skalno previsno steno severno od Godiča in dolina potoka</v>
          </cell>
          <cell r="E234" t="str">
            <v>HIDR, GEOMORF</v>
          </cell>
          <cell r="F234">
            <v>469995</v>
          </cell>
          <cell r="G234">
            <v>124234</v>
          </cell>
          <cell r="H234"/>
          <cell r="I234" t="str">
            <v>Ribnik - dolina z izvirom</v>
          </cell>
          <cell r="J234"/>
          <cell r="K234" t="str">
            <v>Dolina s kraškim izvirom severno od vasi Godič pri Kamniku</v>
          </cell>
          <cell r="L234" t="str">
            <v>GEOMORF, (HIDR)</v>
          </cell>
          <cell r="M234">
            <v>470026</v>
          </cell>
          <cell r="N234">
            <v>124288</v>
          </cell>
          <cell r="O234" t="str">
            <v>Popravek GIS sloja (sedaj zajema tudi izvir, izključene so hiše). Popravek imena in kratke oznake (pravo ime potoka in doline, prej je bilo ime najbližjega kraja).</v>
          </cell>
          <cell r="P234">
            <v>5386</v>
          </cell>
          <cell r="Q234">
            <v>5386</v>
          </cell>
        </row>
        <row r="235">
          <cell r="A235">
            <v>2068</v>
          </cell>
          <cell r="B235" t="str">
            <v>Golac – lipa pri cerkvi sv. Nikolaja</v>
          </cell>
          <cell r="C235" t="str">
            <v>lokalni</v>
          </cell>
          <cell r="D235" t="str">
            <v>Stara lipa pri cerkvi sv. Nikolaja v Golcu</v>
          </cell>
          <cell r="E235" t="str">
            <v>DREV</v>
          </cell>
          <cell r="F235">
            <v>426883</v>
          </cell>
          <cell r="G235">
            <v>42203</v>
          </cell>
          <cell r="H235"/>
          <cell r="I235"/>
          <cell r="J235"/>
          <cell r="K235"/>
          <cell r="L235"/>
          <cell r="M235">
            <v>426886</v>
          </cell>
          <cell r="N235">
            <v>42195</v>
          </cell>
          <cell r="O235" t="str">
            <v>Sprememba lege - premik točke na lokacijo drevesa</v>
          </cell>
          <cell r="P235">
            <v>2068</v>
          </cell>
          <cell r="Q235">
            <v>2068</v>
          </cell>
        </row>
        <row r="236">
          <cell r="A236">
            <v>8664</v>
          </cell>
          <cell r="B236" t="str">
            <v>Golek</v>
          </cell>
          <cell r="C236" t="str">
            <v>lokalni</v>
          </cell>
          <cell r="D236" t="str">
            <v>Levi pritok Lahinje zahodno od Zorencev</v>
          </cell>
          <cell r="E236" t="str">
            <v>HIDR, EKOS</v>
          </cell>
          <cell r="F236">
            <v>515077</v>
          </cell>
          <cell r="G236">
            <v>44640</v>
          </cell>
          <cell r="H236"/>
          <cell r="I236"/>
          <cell r="J236"/>
          <cell r="K236"/>
          <cell r="L236" t="str">
            <v>HIDR</v>
          </cell>
          <cell r="M236"/>
          <cell r="N236"/>
          <cell r="O236" t="str">
            <v>Predlagamo izbris ekosistemske zvrsti, saj ne zadošča merilom za to zvrst.</v>
          </cell>
          <cell r="P236">
            <v>8664</v>
          </cell>
          <cell r="Q236">
            <v>8664</v>
          </cell>
        </row>
        <row r="237">
          <cell r="A237">
            <v>2605</v>
          </cell>
          <cell r="B237" t="str">
            <v>Goljak</v>
          </cell>
          <cell r="C237" t="str">
            <v>lokalni</v>
          </cell>
          <cell r="D237" t="str">
            <v>Dobro ohranjen sestoj bukovo - jelovega gozda (gozdni rezervat) na Goljaku vzhodno od Zabič</v>
          </cell>
          <cell r="E237" t="str">
            <v>EKOS</v>
          </cell>
          <cell r="F237">
            <v>452877</v>
          </cell>
          <cell r="G237">
            <v>42600</v>
          </cell>
          <cell r="H237"/>
          <cell r="I237"/>
          <cell r="J237"/>
          <cell r="K237" t="str">
            <v>Dobro ohranjen sestoj bukovega gozda (gozdni rezervat) na Goljaku vzhodno od Zabič</v>
          </cell>
          <cell r="L237"/>
          <cell r="M237">
            <v>452887</v>
          </cell>
          <cell r="N237">
            <v>42596</v>
          </cell>
          <cell r="O237" t="str">
            <v>Sprememba opisa, kratke oznake, vrednotenja in grafike (grafika je usklajena z gozdnim rezervatom-gre za manjša odstopanja, zato je uskladitev smiselna). Sprememba kratke oznake, ker gre za bukov in ne jelovo-bukov gozd. Sprememba grafike usklajena z mejo gozdnega rezervata.</v>
          </cell>
          <cell r="P237">
            <v>2605</v>
          </cell>
          <cell r="Q237">
            <v>2605</v>
          </cell>
        </row>
        <row r="238">
          <cell r="A238">
            <v>4212</v>
          </cell>
          <cell r="B238" t="str">
            <v>Golnik - mokrišče</v>
          </cell>
          <cell r="C238" t="str">
            <v>državni</v>
          </cell>
          <cell r="D238" t="str">
            <v>Velik kompleks trstičja, jelševja in vlažnih travnikov pri Golniku</v>
          </cell>
          <cell r="E238" t="str">
            <v>HIDR, BOT, ZOOL</v>
          </cell>
          <cell r="F238">
            <v>448083</v>
          </cell>
          <cell r="G238">
            <v>132084</v>
          </cell>
          <cell r="H238"/>
          <cell r="I238"/>
          <cell r="J238"/>
          <cell r="K238"/>
          <cell r="L238" t="str">
            <v>BOT, ZOOL</v>
          </cell>
          <cell r="M238"/>
          <cell r="N238"/>
          <cell r="O238" t="str">
            <v>Izbriše se hidrološka zvrst, ker gre za mokrišče.</v>
          </cell>
          <cell r="P238">
            <v>4212</v>
          </cell>
          <cell r="Q238">
            <v>4212</v>
          </cell>
        </row>
        <row r="239">
          <cell r="A239">
            <v>2617</v>
          </cell>
          <cell r="B239" t="str">
            <v>Gomance - bukve</v>
          </cell>
          <cell r="C239" t="str">
            <v>lokalni</v>
          </cell>
          <cell r="D239" t="str">
            <v>Tri mogočne bukve na Gomancah</v>
          </cell>
          <cell r="E239" t="str">
            <v>DREV</v>
          </cell>
          <cell r="F239">
            <v>455728</v>
          </cell>
          <cell r="G239">
            <v>41366</v>
          </cell>
          <cell r="H239"/>
          <cell r="I239"/>
          <cell r="J239"/>
          <cell r="K239"/>
          <cell r="L239"/>
          <cell r="M239">
            <v>455746</v>
          </cell>
          <cell r="N239">
            <v>41442</v>
          </cell>
          <cell r="O239"/>
          <cell r="P239">
            <v>2617</v>
          </cell>
          <cell r="Q239">
            <v>2617</v>
          </cell>
        </row>
        <row r="240">
          <cell r="A240">
            <v>5585</v>
          </cell>
          <cell r="B240" t="str">
            <v>Gomila - termalni izviri</v>
          </cell>
          <cell r="C240" t="str">
            <v>lokalni</v>
          </cell>
          <cell r="D240" t="str">
            <v>Termalni izviri pri Gomili južno od Birne vasi</v>
          </cell>
          <cell r="E240" t="str">
            <v>HIDR</v>
          </cell>
          <cell r="F240">
            <v>513680</v>
          </cell>
          <cell r="G240">
            <v>95751</v>
          </cell>
          <cell r="H240"/>
          <cell r="I240" t="str">
            <v>Gomila - izviri</v>
          </cell>
          <cell r="J240"/>
          <cell r="K240" t="str">
            <v>Izviri na Gomili južno od Birne vasi</v>
          </cell>
          <cell r="L240"/>
          <cell r="M240">
            <v>513476</v>
          </cell>
          <cell r="N240">
            <v>95931</v>
          </cell>
          <cell r="O240" t="str">
            <v>Glede na lego in stanje izvirov v naravi je podan predlog za spremembo imena, kratke oznake, lokacije in prikaza NV kot poligon.</v>
          </cell>
          <cell r="P240">
            <v>5585</v>
          </cell>
          <cell r="Q240">
            <v>5585</v>
          </cell>
        </row>
        <row r="241">
          <cell r="A241">
            <v>8556</v>
          </cell>
          <cell r="B241" t="str">
            <v>Gomilski potok</v>
          </cell>
          <cell r="C241" t="str">
            <v>lokalni</v>
          </cell>
          <cell r="D241" t="str">
            <v>Potok s poplavnimi travniki zahodno od Mokronoga, desni pritok Mirne</v>
          </cell>
          <cell r="E241" t="str">
            <v>HIDR, EKOS</v>
          </cell>
          <cell r="F241">
            <v>508773</v>
          </cell>
          <cell r="G241">
            <v>89633</v>
          </cell>
          <cell r="H241"/>
          <cell r="I241"/>
          <cell r="J241"/>
          <cell r="K241"/>
          <cell r="L241"/>
          <cell r="M241">
            <v>508476</v>
          </cell>
          <cell r="N241">
            <v>88266</v>
          </cell>
          <cell r="O241" t="str">
            <v>Območje NV spreminjamo glede na stanje na terenu, ker so bile v območje NV uključene neključne površine ob vodotoku (tudi njive).</v>
          </cell>
          <cell r="P241">
            <v>8556</v>
          </cell>
          <cell r="Q241">
            <v>8556</v>
          </cell>
        </row>
        <row r="242">
          <cell r="A242">
            <v>8541</v>
          </cell>
          <cell r="B242" t="str">
            <v>Gomilščica</v>
          </cell>
          <cell r="C242" t="str">
            <v>lokalni</v>
          </cell>
          <cell r="D242" t="str">
            <v>Potok s poplavnimi travniki južno od Mirne</v>
          </cell>
          <cell r="E242" t="str">
            <v>HIDR, EKOS</v>
          </cell>
          <cell r="F242">
            <v>503338</v>
          </cell>
          <cell r="G242">
            <v>87930</v>
          </cell>
          <cell r="H242"/>
          <cell r="I242"/>
          <cell r="J242"/>
          <cell r="K242"/>
          <cell r="L242" t="str">
            <v>EKOS</v>
          </cell>
          <cell r="M242">
            <v>503338</v>
          </cell>
          <cell r="N242">
            <v>87917</v>
          </cell>
          <cell r="O242" t="str">
            <v>Predlog izbrisa hidrološke zvrsti, ker ne zadosti kriterijem. Grafiko spreminjamo zaradi boljše prostorske opredelitve pojava.</v>
          </cell>
          <cell r="P242">
            <v>8541</v>
          </cell>
          <cell r="Q242">
            <v>8541</v>
          </cell>
        </row>
        <row r="243">
          <cell r="A243">
            <v>573</v>
          </cell>
          <cell r="B243" t="str">
            <v>Goreljek</v>
          </cell>
          <cell r="C243" t="str">
            <v>državni</v>
          </cell>
          <cell r="D243" t="str">
            <v>Visoko barje pri Goreljku na Pokljuki</v>
          </cell>
          <cell r="E243" t="str">
            <v>BOT, EKOS, HIDR</v>
          </cell>
          <cell r="F243">
            <v>420666</v>
          </cell>
          <cell r="G243">
            <v>133333</v>
          </cell>
          <cell r="H243"/>
          <cell r="I243" t="str">
            <v>Goreljek – visoko barje</v>
          </cell>
          <cell r="J243"/>
          <cell r="K243"/>
          <cell r="L243" t="str">
            <v>BOT, EKOS</v>
          </cell>
          <cell r="M243"/>
          <cell r="N243"/>
          <cell r="O243" t="str">
            <v>Popravek imena zaradi natančnejše vsebinske opredelitve. Izbris hidrološke zvrsti, ker ne zadosti merilom.</v>
          </cell>
          <cell r="P243">
            <v>573</v>
          </cell>
          <cell r="Q243">
            <v>573</v>
          </cell>
        </row>
        <row r="244">
          <cell r="A244">
            <v>8505</v>
          </cell>
          <cell r="B244" t="str">
            <v>Gorenje Vrhpolje - rastišče tis</v>
          </cell>
          <cell r="C244" t="str">
            <v>lokalni</v>
          </cell>
          <cell r="D244" t="str">
            <v>Rastišče tis v dolini Kobil jugovzhodno od Mihovega</v>
          </cell>
          <cell r="E244" t="str">
            <v>DREV, BOT</v>
          </cell>
          <cell r="F244">
            <v>528284</v>
          </cell>
          <cell r="G244">
            <v>71870</v>
          </cell>
          <cell r="H244"/>
          <cell r="I244" t="str">
            <v>Kobila - rastišče tis</v>
          </cell>
          <cell r="J244"/>
          <cell r="K244" t="str">
            <v>Rastišče tis v dolini Kobile južno od Javorovice</v>
          </cell>
          <cell r="L244" t="str">
            <v>BOT</v>
          </cell>
          <cell r="M244">
            <v>528083</v>
          </cell>
          <cell r="N244">
            <v>71788</v>
          </cell>
          <cell r="O244" t="str">
            <v>Predlagamo spremembo grafike v poligon zaradi boljše prostorske opredelitve pojava. Ime in kratko oznako spreminjamo zaradi boljše geografske opredelitve pojava. Predlagamo izbris drevesne zvrsti, saj gre za nahajališče tis, od katerih nobena ne izstopa v smislu posamezne drevesne naravne vrednote.</v>
          </cell>
          <cell r="P244">
            <v>8505</v>
          </cell>
          <cell r="Q244">
            <v>8505</v>
          </cell>
        </row>
        <row r="245">
          <cell r="A245">
            <v>61</v>
          </cell>
          <cell r="B245" t="str">
            <v>Goriški mah</v>
          </cell>
          <cell r="C245" t="str">
            <v>državni</v>
          </cell>
          <cell r="D245" t="str">
            <v>Ostanki visokega barja z bogato favno metuljev, šota na Ljubljanskem barju zahodno od Goričice pod Krimom</v>
          </cell>
          <cell r="E245" t="str">
            <v>BOT, GEOL, ZOOL</v>
          </cell>
          <cell r="F245">
            <v>450973</v>
          </cell>
          <cell r="G245">
            <v>90770</v>
          </cell>
          <cell r="H245"/>
          <cell r="I245"/>
          <cell r="J245"/>
          <cell r="K245" t="str">
            <v>Ostanki visokega barja, šota na Ljubljanskem barju, zahodno od Goričice pod Krimom</v>
          </cell>
          <cell r="L245" t="str">
            <v>BOT, EKOS, GEOL</v>
          </cell>
          <cell r="M245"/>
          <cell r="N245"/>
          <cell r="O245" t="str">
            <v xml:space="preserve"> /Utemeljitev sprememb zvrsti in kartke oznake: Izbris zoološke zvrsti, ker je ni možno utemeljiti. Za metulje so pomembnejši travniki v okolici. Doda se ekosistemska zvrst, ker so na območju prisotni redki habitatni tipi – razvojne stopnje visokega barja na Ljubljanskem barju. Sicer so sekundarnega nastanka, vendar je to njihovo edino nahajališče na Ljubljanskem barju in v nižinskem delu Slovenije. Nastali so po rezanju šote in poskusih odvodnjavanja, ki pa so bili manj intenzivni kot drugod in kasneje opuščeni Sprememba kratke oznake je posledica izbrisa zool zvrsti./</v>
          </cell>
          <cell r="P245">
            <v>61</v>
          </cell>
          <cell r="Q245">
            <v>61</v>
          </cell>
        </row>
        <row r="246">
          <cell r="A246" t="str">
            <v>7392OP</v>
          </cell>
          <cell r="B246" t="str">
            <v>Goriški vrh - rastišče kochovega svišča</v>
          </cell>
          <cell r="C246" t="str">
            <v>državni</v>
          </cell>
          <cell r="D246" t="str">
            <v>Rastišče kochovega svišča (Gentiana acaulis) na Medvedovem travniku na Goriščem vrhu, severno od Dravograda</v>
          </cell>
          <cell r="E246" t="str">
            <v>BOT</v>
          </cell>
          <cell r="F246">
            <v>500815</v>
          </cell>
          <cell r="G246">
            <v>163514</v>
          </cell>
          <cell r="H246"/>
          <cell r="I246" t="str">
            <v>Goriški vrh - nahajališče Kochovega svišča</v>
          </cell>
          <cell r="J246"/>
          <cell r="K246" t="str">
            <v>Nahajališče kochovega svišča (Gentiana acaulis) na Medvedovem travniku na Goriščem vrhu, severno od Dravograda</v>
          </cell>
          <cell r="L246"/>
          <cell r="M246">
            <v>500816</v>
          </cell>
          <cell r="N246">
            <v>163567</v>
          </cell>
          <cell r="O246" t="str">
            <v>Predlog spremembe grafike - na širše območje potencialnega nahajališča zaradi boljšega dolgoročnega ohranjanja zadostne populacije. Popravek imena (rastišče je neustrezen termin, opredeljuje območje ustreznega habitata z določenimi abiotskimi dejavniki, kar pa ponavadi ni celotno območje naravne vrednote, ki zajema ustrezno vplivno območje potencialnega nahajališča vrste</v>
          </cell>
          <cell r="P246" t="str">
            <v>7392OP</v>
          </cell>
          <cell r="Q246" t="str">
            <v>7392OP</v>
          </cell>
        </row>
        <row r="247">
          <cell r="A247">
            <v>2372</v>
          </cell>
          <cell r="B247" t="str">
            <v>Gornja Košana - vaške lipe</v>
          </cell>
          <cell r="C247" t="str">
            <v>lokalni</v>
          </cell>
          <cell r="D247" t="str">
            <v>Stare vaške lipe pri cerkvi sv. Marije v Košani</v>
          </cell>
          <cell r="E247" t="str">
            <v>DREV</v>
          </cell>
          <cell r="F247">
            <v>431040</v>
          </cell>
          <cell r="G247">
            <v>58671</v>
          </cell>
          <cell r="H247"/>
          <cell r="I247"/>
          <cell r="J247"/>
          <cell r="K247"/>
          <cell r="L247"/>
          <cell r="M247">
            <v>431057</v>
          </cell>
          <cell r="N247">
            <v>58640</v>
          </cell>
          <cell r="O247"/>
          <cell r="P247">
            <v>2372</v>
          </cell>
          <cell r="Q247">
            <v>2372</v>
          </cell>
        </row>
        <row r="248">
          <cell r="A248">
            <v>1227</v>
          </cell>
          <cell r="B248" t="str">
            <v>Gospodična - studenec</v>
          </cell>
          <cell r="C248" t="str">
            <v>državni</v>
          </cell>
          <cell r="D248" t="str">
            <v>Izvir ob istoimenskem planinskem domu na Gorjancih</v>
          </cell>
          <cell r="E248" t="str">
            <v>HIDR, EKOS</v>
          </cell>
          <cell r="F248">
            <v>523125</v>
          </cell>
          <cell r="G248">
            <v>69687</v>
          </cell>
          <cell r="H248"/>
          <cell r="I248"/>
          <cell r="J248"/>
          <cell r="K248"/>
          <cell r="L248" t="str">
            <v>HIDR</v>
          </cell>
          <cell r="M248"/>
          <cell r="N248"/>
          <cell r="O248" t="str">
            <v>Ekosistemska zvrst se briše, ker ni podatkov o ekosistemskem pomenu izvira. Izvir je pomemben s stališča zgodovine varstva narave v Sloveniji, saj je Razglas Načelstva novomeškega sreza ( št. 438/1931) eden prvih aktov o zavarovanju narave z opredeljenim varstvenim režimom in sankcijami v Sloveniji. Kljub nedoseganju zahtevane vrednosti za hidrološko zvrst NV menimo, da bi izvir zaradi pomembnosti z vidika varstva narave (glej opombe) moral ostati naravna vrednota.</v>
          </cell>
          <cell r="P248">
            <v>1227</v>
          </cell>
          <cell r="Q248">
            <v>1227</v>
          </cell>
        </row>
        <row r="249">
          <cell r="A249" t="str">
            <v>6955OP</v>
          </cell>
          <cell r="B249" t="str">
            <v>Gospodsko - rastišče močvirske logarice in sibirske perunike</v>
          </cell>
          <cell r="C249" t="str">
            <v>državni</v>
          </cell>
          <cell r="D249" t="str">
            <v>Rastišče močvirske logarice (Fritillaria meleagris) in sibirske perunike (Iris sibirica) na polintenzivnih in opuščenih travnikih, severno od Velike Polane</v>
          </cell>
          <cell r="E249" t="str">
            <v>EKOS, BOT</v>
          </cell>
          <cell r="F249">
            <v>603384</v>
          </cell>
          <cell r="G249">
            <v>162674</v>
          </cell>
          <cell r="H249"/>
          <cell r="I249" t="str">
            <v>Gospodsko - nahajališče ogroženih rastlinskih vrst</v>
          </cell>
          <cell r="J249"/>
          <cell r="K249" t="str">
            <v>Nahajališče ogroženih travniških rastlinskih vrst na polintenzivnih in opuščenih travnikih, severno od Velike Polane</v>
          </cell>
          <cell r="L249"/>
          <cell r="M249"/>
          <cell r="N249"/>
          <cell r="O249" t="str">
            <v>izbris OP: predlog skupine za NV - domačini ta nahajališča poznajo, ključni problem ni trganje, ampak kmetijska raba, ki ni v sistemu navzkrižne skladnosti predlog spremembe imena in kratke oznake - ne nakazuje direktno vrst, ki so lahko predmet nedovoljenega trganja</v>
          </cell>
          <cell r="P249" t="e">
            <v>#N/A</v>
          </cell>
          <cell r="Q249" t="e">
            <v>#N/A</v>
          </cell>
        </row>
        <row r="250">
          <cell r="A250" t="str">
            <v>63V</v>
          </cell>
          <cell r="B250" t="str">
            <v>Goteniški Snežnik</v>
          </cell>
          <cell r="C250" t="str">
            <v>državni</v>
          </cell>
          <cell r="D250" t="str">
            <v>Vrh Goteniškega Snežnika v Borovški gori</v>
          </cell>
          <cell r="E250" t="str">
            <v>GEOMORF, (BOT), (ZOOL)</v>
          </cell>
          <cell r="F250">
            <v>479300</v>
          </cell>
          <cell r="G250">
            <v>49951</v>
          </cell>
          <cell r="H250"/>
          <cell r="I250"/>
          <cell r="J250"/>
          <cell r="K250" t="str">
            <v>Vrh Goteniškega Snežnika na Goteniški gori</v>
          </cell>
          <cell r="L250"/>
          <cell r="M250"/>
          <cell r="N250"/>
          <cell r="O250"/>
          <cell r="P250" t="str">
            <v>63V</v>
          </cell>
          <cell r="Q250" t="str">
            <v>63V</v>
          </cell>
        </row>
        <row r="251">
          <cell r="A251">
            <v>3751</v>
          </cell>
          <cell r="B251" t="str">
            <v>Govejek - močvirje</v>
          </cell>
          <cell r="C251" t="str">
            <v>lokalni</v>
          </cell>
          <cell r="D251" t="str">
            <v>Močvirje ob Savi Bohinjki jugozahodno od Bleda</v>
          </cell>
          <cell r="E251" t="str">
            <v>HIDR, BOT</v>
          </cell>
          <cell r="F251">
            <v>430359</v>
          </cell>
          <cell r="G251">
            <v>134634</v>
          </cell>
          <cell r="H251"/>
          <cell r="I251"/>
          <cell r="J251"/>
          <cell r="K251"/>
          <cell r="L251" t="str">
            <v>BOT</v>
          </cell>
          <cell r="M251"/>
          <cell r="N251"/>
          <cell r="O251" t="str">
            <v>Izbriše se hidrološka zvrst, ker gre za močvirje</v>
          </cell>
          <cell r="P251">
            <v>3751</v>
          </cell>
          <cell r="Q251">
            <v>3751</v>
          </cell>
        </row>
        <row r="252">
          <cell r="A252">
            <v>7704</v>
          </cell>
          <cell r="B252" t="str">
            <v>Gozd-Reka - lehnjak pod Obrivkarjem</v>
          </cell>
          <cell r="C252" t="str">
            <v>lokalni</v>
          </cell>
          <cell r="D252" t="str">
            <v>Vršaj lehnjaka ob cesti v Gozdu-Reki, vzhodno od kmetije Obrivkar</v>
          </cell>
          <cell r="E252" t="str">
            <v>GEOL</v>
          </cell>
          <cell r="F252">
            <v>481009</v>
          </cell>
          <cell r="G252">
            <v>96376</v>
          </cell>
          <cell r="H252"/>
          <cell r="I252"/>
          <cell r="J252"/>
          <cell r="K252"/>
          <cell r="L252"/>
          <cell r="M252">
            <v>481018</v>
          </cell>
          <cell r="N252">
            <v>96464</v>
          </cell>
          <cell r="O252" t="str">
            <v xml:space="preserve">/Utemeljitev spremembe točkovne v poligonsko NV in spremembe lokacije: Sedanja lokacija je netočna, lehnjak se nahaja na večjem območju in skladno s sklepi skupine za gnv se riše kot poligon./ </v>
          </cell>
          <cell r="P252">
            <v>7704</v>
          </cell>
          <cell r="Q252">
            <v>7704</v>
          </cell>
        </row>
        <row r="253">
          <cell r="A253" t="str">
            <v>64V</v>
          </cell>
          <cell r="B253" t="str">
            <v>Gračnica - dolina</v>
          </cell>
          <cell r="C253" t="str">
            <v>državni</v>
          </cell>
          <cell r="D253" t="str">
            <v>Levi pritok Savinje s Kozjanskega in soteska</v>
          </cell>
          <cell r="E253" t="str">
            <v>HIDR, (GEOMORF)</v>
          </cell>
          <cell r="F253">
            <v>524317</v>
          </cell>
          <cell r="G253">
            <v>107452</v>
          </cell>
          <cell r="H253"/>
          <cell r="I253"/>
          <cell r="J253"/>
          <cell r="K253" t="str">
            <v>Dolina levega pritoka Savinje s Kozjanskega s sotesko</v>
          </cell>
          <cell r="L253" t="str">
            <v>EKOS, BOT, (HIDR), (GEOMORF), (ZOOL)</v>
          </cell>
          <cell r="M253"/>
          <cell r="N253"/>
          <cell r="O253" t="str">
            <v>Glede na hidrološke lastnosti vodotoka s pritoki in izjemnih geomorfoloških lastnosti doline na določenih delih, predlagamo spremembo kratke oznake. Vodotok s pretežno ohranjeno hidromorfologijo ter strme in skalnate brežine so pomemben habitat več zavarovanih in ogroženih vrst zato predlagamo dopolnitev z ekos, zool in bot zvrstjo.</v>
          </cell>
          <cell r="P253" t="str">
            <v>64V</v>
          </cell>
          <cell r="Q253" t="str">
            <v>64V</v>
          </cell>
        </row>
        <row r="254">
          <cell r="A254">
            <v>5598</v>
          </cell>
          <cell r="B254" t="str">
            <v>Gračniški slap</v>
          </cell>
          <cell r="C254" t="str">
            <v>državni</v>
          </cell>
          <cell r="D254" t="str">
            <v>Slap na Gračnici, levem pritoku Savinje pri Mrzlem Polju</v>
          </cell>
          <cell r="E254" t="str">
            <v>GEOMORF, HIDR</v>
          </cell>
          <cell r="F254">
            <v>527692</v>
          </cell>
          <cell r="G254">
            <v>107135</v>
          </cell>
          <cell r="H254"/>
          <cell r="I254"/>
          <cell r="J254"/>
          <cell r="K254"/>
          <cell r="L254"/>
          <cell r="M254">
            <v>527701</v>
          </cell>
          <cell r="N254">
            <v>107146</v>
          </cell>
          <cell r="O254" t="str">
            <v>Po metodologiji vrednotenja hidro pojavov se slap grafično zariše kot točka.</v>
          </cell>
          <cell r="P254">
            <v>5598</v>
          </cell>
          <cell r="Q254">
            <v>5598</v>
          </cell>
        </row>
        <row r="255">
          <cell r="A255">
            <v>7338</v>
          </cell>
          <cell r="B255" t="str">
            <v>Grad - nahajališče bazalta in piroklastitov</v>
          </cell>
          <cell r="C255" t="str">
            <v>državni</v>
          </cell>
          <cell r="D255" t="str">
            <v>Nahajališče olivinovih nodul v bazaltu in piroklastitih v opuščenem kamnolomu severno od Grada na Goričkem</v>
          </cell>
          <cell r="E255" t="str">
            <v>GEOL</v>
          </cell>
          <cell r="F255">
            <v>583152</v>
          </cell>
          <cell r="G255">
            <v>186373</v>
          </cell>
          <cell r="H255"/>
          <cell r="I255"/>
          <cell r="J255"/>
          <cell r="K255"/>
          <cell r="L255"/>
          <cell r="M255">
            <v>583175</v>
          </cell>
          <cell r="N255">
            <v>186378</v>
          </cell>
          <cell r="O255" t="str">
            <v>Širše območje je predlagano za območje pričakovanih geoloških naravnih vrednot. Kamnolom je obratoval v letih 1937 do 1956, kamnine so uporabljali v gradbene namerne. Iz točke v poligon.</v>
          </cell>
          <cell r="P255">
            <v>7338</v>
          </cell>
          <cell r="Q255">
            <v>7338</v>
          </cell>
        </row>
        <row r="256">
          <cell r="A256">
            <v>3666</v>
          </cell>
          <cell r="B256" t="str">
            <v>Grad nad Kubedom</v>
          </cell>
          <cell r="C256" t="str">
            <v>državni</v>
          </cell>
          <cell r="D256" t="str">
            <v>Apnenčasta luska nad Kubedom</v>
          </cell>
          <cell r="E256" t="str">
            <v>GEOL, GEOMORF, BOT</v>
          </cell>
          <cell r="F256">
            <v>411769</v>
          </cell>
          <cell r="G256">
            <v>43106</v>
          </cell>
          <cell r="H256"/>
          <cell r="I256"/>
          <cell r="J256" t="str">
            <v>lokalni</v>
          </cell>
          <cell r="K256" t="str">
            <v>Vzpetina nad Kubedom z vidnim narivom apnenca na laporovec, rastišče pravih mediteranskih vrst</v>
          </cell>
          <cell r="L256" t="str">
            <v>GEOL, GEOMORF, (BOT)</v>
          </cell>
          <cell r="M256">
            <v>411755</v>
          </cell>
          <cell r="N256">
            <v>43128</v>
          </cell>
          <cell r="O256" t="str">
            <v xml:space="preserve">Popravek grafike - izločitev ceste in hiš ter zaokrožitev na SZ. Popravek zvrsti: botanična le delno (lokacija na skrajnem jugovzhodu). </v>
          </cell>
          <cell r="P256">
            <v>3666</v>
          </cell>
          <cell r="Q256">
            <v>3666</v>
          </cell>
        </row>
        <row r="257">
          <cell r="A257">
            <v>2447</v>
          </cell>
          <cell r="B257" t="str">
            <v>Grad Snežnik - drevored divjih kostanjev</v>
          </cell>
          <cell r="C257" t="str">
            <v>lokalni</v>
          </cell>
          <cell r="D257" t="str">
            <v>Drevored divjih kostanjev pri gradu Snežnik</v>
          </cell>
          <cell r="E257" t="str">
            <v>ONV, DREV</v>
          </cell>
          <cell r="F257">
            <v>458902</v>
          </cell>
          <cell r="G257">
            <v>60553</v>
          </cell>
          <cell r="H257"/>
          <cell r="I257"/>
          <cell r="J257"/>
          <cell r="K257"/>
          <cell r="L257" t="str">
            <v>ONV</v>
          </cell>
          <cell r="M257">
            <v>458871</v>
          </cell>
          <cell r="N257">
            <v>60474</v>
          </cell>
          <cell r="O257" t="str">
            <v xml:space="preserve">/Utemeljitev izbrisa zvrsti drev NV: Nobeno drevo ne ustreza kriterijem za drevesno NV./ /Utemeljitev popravka meje območja: Sedanja meja ne ustreza stanju v naravi./ </v>
          </cell>
          <cell r="P257">
            <v>2447</v>
          </cell>
          <cell r="Q257">
            <v>2447</v>
          </cell>
        </row>
        <row r="258">
          <cell r="A258">
            <v>2449</v>
          </cell>
          <cell r="B258" t="str">
            <v>Grad Snežnik - hrastov drevored 2</v>
          </cell>
          <cell r="C258" t="str">
            <v>državni</v>
          </cell>
          <cell r="D258" t="str">
            <v>Hrastov drevored pri gradu Snežnik</v>
          </cell>
          <cell r="E258" t="str">
            <v>ONV, DREV</v>
          </cell>
          <cell r="F258">
            <v>459013</v>
          </cell>
          <cell r="G258">
            <v>59978</v>
          </cell>
          <cell r="H258"/>
          <cell r="I258"/>
          <cell r="J258"/>
          <cell r="K258"/>
          <cell r="L258" t="str">
            <v>ONV</v>
          </cell>
          <cell r="M258">
            <v>459004</v>
          </cell>
          <cell r="N258">
            <v>59983</v>
          </cell>
          <cell r="O258" t="str">
            <v>/Utemeljitev izbrisa zvrsti drev NV: Nobeno drevo ne ustreza kriterijem za drevesno NV./ /Utemeljitev popravka meje območja: Sedanja meja ne ustreza stanju v naravi./</v>
          </cell>
          <cell r="P258">
            <v>2449</v>
          </cell>
          <cell r="Q258">
            <v>2449</v>
          </cell>
        </row>
        <row r="259">
          <cell r="A259">
            <v>292</v>
          </cell>
          <cell r="B259" t="str">
            <v>Grad Snežnik - štirivrstni drevored</v>
          </cell>
          <cell r="C259" t="str">
            <v>državni</v>
          </cell>
          <cell r="D259" t="str">
            <v>Štirivrstni drevored lip in divjih kostanjev pri gradu Snežnik</v>
          </cell>
          <cell r="E259" t="str">
            <v>ONV, DREV</v>
          </cell>
          <cell r="F259">
            <v>458831</v>
          </cell>
          <cell r="G259">
            <v>60370</v>
          </cell>
          <cell r="H259"/>
          <cell r="I259"/>
          <cell r="J259"/>
          <cell r="K259" t="str">
            <v>Štirivrstni drevored lip pri gradu Snežnik</v>
          </cell>
          <cell r="L259" t="str">
            <v>ONV</v>
          </cell>
          <cell r="M259">
            <v>458830</v>
          </cell>
          <cell r="N259">
            <v>60376</v>
          </cell>
          <cell r="O259" t="str">
            <v>/Utemeljitev popravka kratke oznake: Drevored ne sestavljajo kostanji./ /Utemeljitev izbrisa zvrsti drev NV: Nobeno drevo ne ustreza kriterijem za drevesno NV./ /Utemeljitev popravka meje območja: Sedanja meja ne ustreza stanju v naravi./</v>
          </cell>
          <cell r="P259">
            <v>292</v>
          </cell>
          <cell r="Q259">
            <v>292</v>
          </cell>
        </row>
        <row r="260">
          <cell r="A260" t="str">
            <v>4121V</v>
          </cell>
          <cell r="B260" t="str">
            <v>Gradaščica</v>
          </cell>
          <cell r="C260" t="str">
            <v>lokalni</v>
          </cell>
          <cell r="D260" t="str">
            <v>Dolina levega pritoka Ljubljanice gorvodno od Vrhovcev</v>
          </cell>
          <cell r="E260" t="str">
            <v>HIDR, EKOS</v>
          </cell>
          <cell r="F260">
            <v>454539</v>
          </cell>
          <cell r="G260">
            <v>102291</v>
          </cell>
          <cell r="H260"/>
          <cell r="I260"/>
          <cell r="J260"/>
          <cell r="K260"/>
          <cell r="L260" t="str">
            <v>EKOS</v>
          </cell>
          <cell r="M260"/>
          <cell r="N260"/>
          <cell r="O260" t="str">
            <v xml:space="preserve">/Obrazložitev izbrisa hidr zvrsti: vodotok ne izpolnjuje meril vrednotenja za hidrološke naravne vrednote./ </v>
          </cell>
          <cell r="P260" t="str">
            <v>4121V</v>
          </cell>
          <cell r="Q260" t="str">
            <v>4121V</v>
          </cell>
        </row>
        <row r="261">
          <cell r="A261">
            <v>4118</v>
          </cell>
          <cell r="B261" t="str">
            <v>Gradaščica - mrtvi rokav</v>
          </cell>
          <cell r="C261" t="str">
            <v>lokalni</v>
          </cell>
          <cell r="D261" t="str">
            <v>Mrtvica Gradaščice z obrežno zarastjo pri Šujici</v>
          </cell>
          <cell r="E261" t="str">
            <v>HIDR, GEOMORF, EKOS</v>
          </cell>
          <cell r="F261">
            <v>454273</v>
          </cell>
          <cell r="G261">
            <v>102689</v>
          </cell>
          <cell r="H261"/>
          <cell r="I261"/>
          <cell r="J261"/>
          <cell r="K261" t="str">
            <v>Mrtvi rokav Gradaščice z obrežno zarastjo pri Šujici</v>
          </cell>
          <cell r="L261" t="str">
            <v>GEOMORF, EKOS</v>
          </cell>
          <cell r="M261"/>
          <cell r="N261"/>
          <cell r="O261" t="str">
            <v>/Utemeljitev spremembe kratke oznake: Zaradi poenotenja imena in kratke oznake se kratka oznaka spremeni. V naravi gre za pojav, ki ustreza definiciji mrtvega rokava (z vodo Gradaščice nima več neposredne zveze). Utemeljitev izbrisa hidrološke zvrsti: mrtvi rokav je antropogenega nastanka, posledica regulacije Gradaščice./</v>
          </cell>
          <cell r="P261">
            <v>4118</v>
          </cell>
          <cell r="Q261">
            <v>4118</v>
          </cell>
        </row>
        <row r="262">
          <cell r="A262">
            <v>2373</v>
          </cell>
          <cell r="B262" t="str">
            <v>Gradišče - duglazije</v>
          </cell>
          <cell r="C262" t="str">
            <v>lokalni</v>
          </cell>
          <cell r="D262" t="str">
            <v>Duglazije pod Gradiščem, južno od Logatca</v>
          </cell>
          <cell r="E262" t="str">
            <v>DREV</v>
          </cell>
          <cell r="F262">
            <v>440753</v>
          </cell>
          <cell r="G262">
            <v>83663</v>
          </cell>
          <cell r="H262"/>
          <cell r="I262"/>
          <cell r="J262"/>
          <cell r="K262"/>
          <cell r="L262"/>
          <cell r="M262">
            <v>440861</v>
          </cell>
          <cell r="N262">
            <v>83818</v>
          </cell>
          <cell r="O262" t="str">
            <v>/predlog za spremembo lokacije/ Trenutna lokacija je napačna. Izriše se nov poligon.</v>
          </cell>
          <cell r="P262">
            <v>2373</v>
          </cell>
          <cell r="Q262">
            <v>2373</v>
          </cell>
        </row>
        <row r="263">
          <cell r="A263">
            <v>6121</v>
          </cell>
          <cell r="B263" t="str">
            <v>Gradišče - gozd</v>
          </cell>
          <cell r="C263" t="str">
            <v>državni</v>
          </cell>
          <cell r="D263" t="str">
            <v>Gozd na Gradišču, severozahodno od Slovenske Bistrice</v>
          </cell>
          <cell r="E263" t="str">
            <v>BOT, EKOS</v>
          </cell>
          <cell r="F263">
            <v>540478</v>
          </cell>
          <cell r="G263">
            <v>143208</v>
          </cell>
          <cell r="H263"/>
          <cell r="I263"/>
          <cell r="J263"/>
          <cell r="K263"/>
          <cell r="L263" t="str">
            <v>EKOS</v>
          </cell>
          <cell r="M263">
            <v>540478</v>
          </cell>
          <cell r="N263">
            <v>143217</v>
          </cell>
          <cell r="O263" t="str">
            <v>Popravek meje na območje gozdnega rezervata. Izbris bot zvrsti (ni argumenta in vsebin).</v>
          </cell>
          <cell r="P263">
            <v>6121</v>
          </cell>
          <cell r="Q263">
            <v>6121</v>
          </cell>
        </row>
        <row r="264">
          <cell r="A264">
            <v>2812</v>
          </cell>
          <cell r="B264" t="str">
            <v>Gradišče - grič iz breče</v>
          </cell>
          <cell r="C264" t="str">
            <v>lokalni</v>
          </cell>
          <cell r="D264" t="str">
            <v>Obsežen grič iz breče nad Ajdovščino</v>
          </cell>
          <cell r="E264" t="str">
            <v>GEOL, GEOMORF</v>
          </cell>
          <cell r="F264">
            <v>414695</v>
          </cell>
          <cell r="G264">
            <v>84928</v>
          </cell>
          <cell r="H264"/>
          <cell r="I264"/>
          <cell r="J264"/>
          <cell r="K264"/>
          <cell r="L264"/>
          <cell r="M264">
            <v>414683</v>
          </cell>
          <cell r="N264">
            <v>84943</v>
          </cell>
          <cell r="O264" t="str">
            <v>Predlog spremembe grafike, omejitev južne meje nad športnim parkom.</v>
          </cell>
          <cell r="P264">
            <v>2812</v>
          </cell>
          <cell r="Q264">
            <v>2812</v>
          </cell>
        </row>
        <row r="265">
          <cell r="A265" t="str">
            <v>5079OP</v>
          </cell>
          <cell r="B265" t="str">
            <v>Grdi potok - nahajališče fosilov</v>
          </cell>
          <cell r="C265" t="str">
            <v>državni</v>
          </cell>
          <cell r="D265" t="str">
            <v>Izdanki črnih oligocenskih apnencev z ribami v Grdem potoku, desnem pritoku Korošice</v>
          </cell>
          <cell r="E265" t="str">
            <v>GEOL</v>
          </cell>
          <cell r="F265">
            <v>468621</v>
          </cell>
          <cell r="G265">
            <v>129546</v>
          </cell>
          <cell r="H265"/>
          <cell r="I265"/>
          <cell r="J265" t="str">
            <v>lokalni</v>
          </cell>
          <cell r="K265" t="str">
            <v>Nahajališče srednje oligocenskih kamnin z ostanki rib, silificiranih debel in železovimi ter manganovimi minerali v desnem pritoku Korošice</v>
          </cell>
          <cell r="L265"/>
          <cell r="M265"/>
          <cell r="N265"/>
          <cell r="O265" t="str">
            <v>Sprememba KO zaradi natančnejše določitve varovanih vsebin. Ne dosega meril za državni pomen.</v>
          </cell>
          <cell r="P265" t="str">
            <v>5079OP</v>
          </cell>
          <cell r="Q265" t="str">
            <v>5079OP</v>
          </cell>
        </row>
        <row r="266">
          <cell r="A266">
            <v>4042</v>
          </cell>
          <cell r="B266" t="str">
            <v>Grič pri Turjaku - rastišče širokolistne lobodike</v>
          </cell>
          <cell r="C266" t="str">
            <v>lokalni</v>
          </cell>
          <cell r="D266" t="str">
            <v>Rastišče širokolistne lobodike (Ruscus hypoglossum) na Turjaku</v>
          </cell>
          <cell r="E266" t="str">
            <v>BOT</v>
          </cell>
          <cell r="F266">
            <v>469402</v>
          </cell>
          <cell r="G266">
            <v>82017</v>
          </cell>
          <cell r="H266"/>
          <cell r="I266" t="str">
            <v>Grič pri Turjaku - nahajališče širokolistne lobodike</v>
          </cell>
          <cell r="J266"/>
          <cell r="K266" t="str">
            <v>Nahajališče širokolistne lobodike (Ruscus hypoglossum) na Turjaku</v>
          </cell>
          <cell r="L266"/>
          <cell r="M266">
            <v>469738</v>
          </cell>
          <cell r="N266">
            <v>81944</v>
          </cell>
          <cell r="O266" t="str">
            <v>-Sprememba imena in kratke oznake: rastišče se nadomesti z nahajališče skladno z dogovorom. -Sprememba grafike: Da zaobjamemo najbogatejše rastišče, povečamo poligon naravne vrednote na severni strani. Iz naravne vrednote izključimo jugozahodno pobočje s toploljubnim gozdom rdečega bora, v katerem lobodike nismo našli. Vključimo še skupino lobodik pri Zgornjem Turjaku ter severozahodno pobočje iste grape, ki je bilo zaradi padlega drevja neprehodno in ga nismo pregledali, bi pa zaradi svoje lege lahko bilo primerno rastišče.</v>
          </cell>
          <cell r="P266">
            <v>4042</v>
          </cell>
          <cell r="Q266">
            <v>4042</v>
          </cell>
        </row>
        <row r="267">
          <cell r="A267">
            <v>8603</v>
          </cell>
          <cell r="B267" t="str">
            <v>Gričice - izvir</v>
          </cell>
          <cell r="C267" t="str">
            <v>lokalni</v>
          </cell>
          <cell r="D267" t="str">
            <v>Urejen izvir z mlako zahodno od Gričic na Kočevskem Rogu</v>
          </cell>
          <cell r="E267" t="str">
            <v>HIDR, EKOS</v>
          </cell>
          <cell r="F267">
            <v>506236</v>
          </cell>
          <cell r="G267">
            <v>58518</v>
          </cell>
          <cell r="H267"/>
          <cell r="I267"/>
          <cell r="J267"/>
          <cell r="K267" t="str">
            <v>Obzidan izvir z lužo zahodno od Gričic na Kočevskem rogu</v>
          </cell>
          <cell r="L267" t="str">
            <v>EKOS</v>
          </cell>
          <cell r="M267">
            <v>506428</v>
          </cell>
          <cell r="N267">
            <v>58493</v>
          </cell>
          <cell r="O267" t="str">
            <v>Kratko oznako in grafiko spreminjamo zaradi boljše geografske in vsebinske opredelitve pojava. Predlagamo izbris hidrološke zvrsti, ker pojav ne zadošča kriterijem za to zvrst.</v>
          </cell>
          <cell r="P267">
            <v>8603</v>
          </cell>
          <cell r="Q267">
            <v>8603</v>
          </cell>
        </row>
        <row r="268">
          <cell r="A268">
            <v>8601</v>
          </cell>
          <cell r="B268" t="str">
            <v>Gričice - rastišče bodike</v>
          </cell>
          <cell r="C268" t="str">
            <v>lokalni</v>
          </cell>
          <cell r="D268" t="str">
            <v>Rastišče bodike severozahodno od Gričic na Kočevskem Rogu</v>
          </cell>
          <cell r="E268" t="str">
            <v>BOT</v>
          </cell>
          <cell r="F268">
            <v>506708</v>
          </cell>
          <cell r="G268">
            <v>58590</v>
          </cell>
          <cell r="H268"/>
          <cell r="I268" t="str">
            <v>Gričice - nahajališče bodike</v>
          </cell>
          <cell r="J268"/>
          <cell r="K268" t="str">
            <v>Nahajališče bodike severozahodno od Gričic na Kočevskem Rogu</v>
          </cell>
          <cell r="L268"/>
          <cell r="M268">
            <v>506740</v>
          </cell>
          <cell r="N268">
            <v>58611</v>
          </cell>
          <cell r="O268" t="str">
            <v>Točka v poligon. Skladno z navodili za botanične NV spreminjamo termin rastišče v imenu in kratki oznaki v nahajališče. Grafika: iz točke v poligon glede na dejansko stanje.</v>
          </cell>
          <cell r="P268">
            <v>8601</v>
          </cell>
          <cell r="Q268">
            <v>8601</v>
          </cell>
        </row>
        <row r="269">
          <cell r="A269">
            <v>4187</v>
          </cell>
          <cell r="B269" t="str">
            <v>Grogarjev dol</v>
          </cell>
          <cell r="C269" t="str">
            <v>lokalni</v>
          </cell>
          <cell r="D269" t="str">
            <v>Udornica v zaledju Malega Močilnika</v>
          </cell>
          <cell r="E269" t="str">
            <v>GEOMORF, HIDR</v>
          </cell>
          <cell r="F269">
            <v>444775</v>
          </cell>
          <cell r="G269">
            <v>91192</v>
          </cell>
          <cell r="H269"/>
          <cell r="I269"/>
          <cell r="J269"/>
          <cell r="K269"/>
          <cell r="L269" t="str">
            <v>GEOMORF</v>
          </cell>
          <cell r="M269"/>
          <cell r="N269"/>
          <cell r="O269" t="str">
            <v>/Utemeljitev izbrisa hidr zvrsti: V skladu z elaboratom ni hidrološki tip naravnega pojava./</v>
          </cell>
          <cell r="P269">
            <v>4187</v>
          </cell>
          <cell r="Q269">
            <v>4187</v>
          </cell>
        </row>
        <row r="270">
          <cell r="A270">
            <v>5959</v>
          </cell>
          <cell r="B270" t="str">
            <v>Grušovlje - gozdič hrasta doba</v>
          </cell>
          <cell r="C270" t="str">
            <v>lokalni</v>
          </cell>
          <cell r="D270" t="str">
            <v>Ostanek nižinskega dobovega gozdiča pri Zgornjih Grušovljah</v>
          </cell>
          <cell r="E270" t="str">
            <v>EKOS</v>
          </cell>
          <cell r="F270">
            <v>508630</v>
          </cell>
          <cell r="G270">
            <v>126085</v>
          </cell>
          <cell r="H270"/>
          <cell r="I270" t="str">
            <v>Zgornje Grušovlje - ostanki dobovih gozdov</v>
          </cell>
          <cell r="J270"/>
          <cell r="K270" t="str">
            <v>Ostanki nižinskih dobovih gozdov pri Zgornjih Grušovljah v Spodnji Savinjski dolini</v>
          </cell>
          <cell r="L270"/>
          <cell r="M270">
            <v>508563</v>
          </cell>
          <cell r="N270">
            <v>126088</v>
          </cell>
          <cell r="O270" t="str">
            <v>Na podlagi lastnosti območja predlagamo spremembo grafičnega prikaza NV, namesto točke se prikaže s poligonom ter spremembo imena in kratke oznake.</v>
          </cell>
          <cell r="P270">
            <v>5959</v>
          </cell>
          <cell r="Q270">
            <v>5959</v>
          </cell>
        </row>
        <row r="271">
          <cell r="A271">
            <v>2427</v>
          </cell>
          <cell r="B271" t="str">
            <v>Guranji studenec</v>
          </cell>
          <cell r="C271" t="str">
            <v>lokalni</v>
          </cell>
          <cell r="D271" t="str">
            <v>Kraški izvir pri Podložu</v>
          </cell>
          <cell r="E271" t="str">
            <v>HIDR, ZOOL</v>
          </cell>
          <cell r="F271">
            <v>458263</v>
          </cell>
          <cell r="G271">
            <v>66304</v>
          </cell>
          <cell r="H271"/>
          <cell r="I271" t="str">
            <v>Podlož - ponikalnica</v>
          </cell>
          <cell r="J271"/>
          <cell r="K271" t="str">
            <v>Ponikalnica z dvema izviroma pri Podložu na Loškem polju, habitat ogroženih vrst dvoživk</v>
          </cell>
          <cell r="L271" t="str">
            <v>ZOOL</v>
          </cell>
          <cell r="M271">
            <v>458164</v>
          </cell>
          <cell r="N271">
            <v>66246</v>
          </cell>
          <cell r="O271" t="str">
            <v>Utemeljitve sprememb: - izbris hidr zvrsti: ne dosega mejne vrednosti za naravne vrednote hidrološke zvrsti. - popravek obstoječega poligona: natančnejši izris, tako da je v NV zajet celoten potok z 2 izviroma (Guranji in Dulanji studenec) in mlako, saj je celotno območje pomembno za dvoživke. (sedaj je območje narisano okvirno - zajeta je le polovica potoka z obema izviroma in ravnico). - popravek imena in kratke oznake: natančnejša opredelitev vsebine nv, potok na TTN ni poimenovan z imenom, s sedanjim imenom Guranji studenec je na TTN poimenovan le izvir.</v>
          </cell>
          <cell r="P271">
            <v>2427</v>
          </cell>
          <cell r="Q271">
            <v>2427</v>
          </cell>
        </row>
        <row r="272">
          <cell r="A272">
            <v>7261</v>
          </cell>
          <cell r="B272" t="str">
            <v>Gutovnikovo močvirje</v>
          </cell>
          <cell r="C272" t="str">
            <v>lokalni</v>
          </cell>
          <cell r="D272" t="str">
            <v>Habitat močvirskih rastlinskih in živalskih vrst pri domačiji Gutovnik, jugovzhodno od Mežice</v>
          </cell>
          <cell r="E272" t="str">
            <v>BOT, GEOL, HIDR</v>
          </cell>
          <cell r="F272">
            <v>489994</v>
          </cell>
          <cell r="G272">
            <v>153111</v>
          </cell>
          <cell r="H272"/>
          <cell r="I272"/>
          <cell r="J272"/>
          <cell r="K272" t="str">
            <v>Habitat močvirskih rastlinskih vrst in nahajališče lehnjaka na slapišču pri domačiji Gutovnik, jugovzhodno od Mežice</v>
          </cell>
          <cell r="L272" t="str">
            <v>BOT, GEOL, (HIDR)</v>
          </cell>
          <cell r="M272">
            <v>490076</v>
          </cell>
          <cell r="N272">
            <v>153106</v>
          </cell>
          <cell r="O272" t="str">
            <v>popravek meje območja - natančnejši izris po stanju in DOF, vključitev povirja gorvodno (obligatorna povezanost, povirno barje z muncem in kukavičevkami) hidr. zvrst - delno - zvrst omejena le na slapovje popravek kratke oznake - dodane geološke vsebine v kratek opis</v>
          </cell>
          <cell r="P272">
            <v>7261</v>
          </cell>
          <cell r="Q272">
            <v>7261</v>
          </cell>
        </row>
        <row r="273">
          <cell r="A273">
            <v>4466</v>
          </cell>
          <cell r="B273" t="str">
            <v>Hamunov vrh - nahajališče mineralov</v>
          </cell>
          <cell r="C273" t="str">
            <v>državni</v>
          </cell>
          <cell r="D273" t="str">
            <v>Nahajališče železovih mineralov pri kmetiji Adam na Hamunovem vrhu, severno od Mežice</v>
          </cell>
          <cell r="E273" t="str">
            <v>GEOL</v>
          </cell>
          <cell r="F273">
            <v>488237</v>
          </cell>
          <cell r="G273">
            <v>155723</v>
          </cell>
          <cell r="H273"/>
          <cell r="I273"/>
          <cell r="J273"/>
          <cell r="K273"/>
          <cell r="L273"/>
          <cell r="M273">
            <v>487247</v>
          </cell>
          <cell r="N273">
            <v>155752</v>
          </cell>
          <cell r="O273" t="str">
            <v>Sprememba poligona na ustrezno lokacijo nahajališča in opuščenega rudnika</v>
          </cell>
          <cell r="P273">
            <v>4466</v>
          </cell>
          <cell r="Q273">
            <v>4466</v>
          </cell>
        </row>
        <row r="274">
          <cell r="A274">
            <v>2870</v>
          </cell>
          <cell r="B274" t="str">
            <v>Harije - lipi in hrasta pri cerkvi sv. Štefana</v>
          </cell>
          <cell r="C274" t="str">
            <v>lokalni</v>
          </cell>
          <cell r="D274" t="str">
            <v>Staro drevje pri cerkvi sv. Štefana v Harijah</v>
          </cell>
          <cell r="E274" t="str">
            <v>DREV</v>
          </cell>
          <cell r="F274">
            <v>437490</v>
          </cell>
          <cell r="G274">
            <v>46364</v>
          </cell>
          <cell r="H274"/>
          <cell r="I274" t="str">
            <v>Harije - drevesa pri cerkvi sv. Štefana</v>
          </cell>
          <cell r="J274"/>
          <cell r="K274"/>
          <cell r="L274"/>
          <cell r="M274">
            <v>437507</v>
          </cell>
          <cell r="N274">
            <v>46350</v>
          </cell>
          <cell r="O274" t="str">
            <v>Popravek imena in grafike (območje, drevesa) Gre za več dreves, ki so funkcionalno povezana s cerkvijo, zato spreminjamo ime in grafiko z dodanim podslojem dreves.</v>
          </cell>
          <cell r="P274">
            <v>2870</v>
          </cell>
          <cell r="Q274">
            <v>2870</v>
          </cell>
        </row>
        <row r="275">
          <cell r="A275">
            <v>7216</v>
          </cell>
          <cell r="B275" t="str">
            <v>Helenski potok - povirje</v>
          </cell>
          <cell r="C275" t="str">
            <v>državni</v>
          </cell>
          <cell r="D275" t="str">
            <v>Habitat ogroženih močvirskih rastlinskih in živalskih vrst pri Mitniku v Podpeci, severozahodno od Črne na Koroškem</v>
          </cell>
          <cell r="E275" t="str">
            <v>BOT, EKOS, ZOOL, HIDR</v>
          </cell>
          <cell r="F275">
            <v>486308</v>
          </cell>
          <cell r="G275">
            <v>150635</v>
          </cell>
          <cell r="H275"/>
          <cell r="I275"/>
          <cell r="J275"/>
          <cell r="K275"/>
          <cell r="L275" t="str">
            <v>BOT, EKOS, ZOOL</v>
          </cell>
          <cell r="M275"/>
          <cell r="N275"/>
          <cell r="O275" t="str">
            <v>Ppredlog izbrisa hidr zvrsati, mokrišče ne zadostuje kriterijem vrednotenja, sam vodotok pa je druga hidr NV.</v>
          </cell>
          <cell r="P275">
            <v>7216</v>
          </cell>
          <cell r="Q275">
            <v>7216</v>
          </cell>
        </row>
        <row r="276">
          <cell r="A276" t="str">
            <v>4082V</v>
          </cell>
          <cell r="B276" t="str">
            <v>Horjulka</v>
          </cell>
          <cell r="C276" t="str">
            <v>lokalni</v>
          </cell>
          <cell r="D276" t="str">
            <v>Dolina desnega pritoka Gradaščice</v>
          </cell>
          <cell r="E276" t="str">
            <v>HIDR</v>
          </cell>
          <cell r="F276">
            <v>448392</v>
          </cell>
          <cell r="G276">
            <v>98125</v>
          </cell>
          <cell r="H276"/>
          <cell r="I276"/>
          <cell r="J276"/>
          <cell r="K276" t="str">
            <v>Desni pritok Gradaščice</v>
          </cell>
          <cell r="L276" t="str">
            <v>ZOOL</v>
          </cell>
          <cell r="M276">
            <v>448391</v>
          </cell>
          <cell r="N276">
            <v>98125</v>
          </cell>
          <cell r="O276" t="str">
            <v>-izbris hidr zvrsti: vodotok ne zadosti nobenemu merilu vrednotenja za hidrološke naravne vrednote./ -dodana zool zvrst: vodotok je življenjski prostor in koridorska povezava z Ljubljanskim barjem in Polhograjskim hribovjem za vidro, drstišče rib, piškurja. -popravek grafike: 2 spremembi območja - pri Razorih premik na lokacijo premaknjene struge in pri Kodeljevki zmanjšanje na območje vodotoka z izločitvijo travnika z logarico.</v>
          </cell>
          <cell r="P276" t="str">
            <v>4082V</v>
          </cell>
          <cell r="Q276" t="str">
            <v>4082V</v>
          </cell>
        </row>
        <row r="277">
          <cell r="A277">
            <v>2801</v>
          </cell>
          <cell r="B277" t="str">
            <v>Hotenjske ponikve - slepa dolina</v>
          </cell>
          <cell r="C277" t="str">
            <v>državni</v>
          </cell>
          <cell r="D277" t="str">
            <v>Slepa dolina severozahodno od Markovščine na kontaktnem krasu Matarskega podolja</v>
          </cell>
          <cell r="E277" t="str">
            <v>GEOMORF, (GEOMORFP), (HIDR)</v>
          </cell>
          <cell r="F277">
            <v>424270</v>
          </cell>
          <cell r="G277">
            <v>48787</v>
          </cell>
          <cell r="H277" t="str">
            <v>odprta jama s prostim vstopom</v>
          </cell>
          <cell r="I277" t="str">
            <v>Hotična - slepa dolina</v>
          </cell>
          <cell r="J277"/>
          <cell r="K277" t="str">
            <v>Slepa dolina severno od Markovščine na kontaktnem krasu Matarskega podolja</v>
          </cell>
          <cell r="L277" t="str">
            <v>GEOMORF, HIDR, (GEOMORFP)</v>
          </cell>
          <cell r="M277">
            <v>424270</v>
          </cell>
          <cell r="N277">
            <v>48787</v>
          </cell>
          <cell r="O277" t="str">
            <v>Utemeljitev popravka imena NV: zaradi natančnejše določitve lokacije – po naselju Hotična. Tako se izključi možnost zamenjave z NV 41173 Hotiške ponikve (geomorfp) (A. Cernatič Gregorič); Utemeljitev popravka kratke oznake: natančnejša opredelitev lokacije (A. Cernatič Gregorič); Utemeljitev predloga popravka hidr. zvrsti in razvrstitve zvrsti: strokovno bolj ustrezno (A. Cernatič Gregorič);</v>
          </cell>
          <cell r="P277">
            <v>2801</v>
          </cell>
          <cell r="Q277">
            <v>2801</v>
          </cell>
        </row>
        <row r="278">
          <cell r="A278">
            <v>41173</v>
          </cell>
          <cell r="B278" t="str">
            <v>Hotiške ponikve</v>
          </cell>
          <cell r="C278" t="str">
            <v>državni</v>
          </cell>
          <cell r="D278" t="str">
            <v>Jama občasni ponor ob stalnem toku</v>
          </cell>
          <cell r="E278" t="str">
            <v>GEOMORFP</v>
          </cell>
          <cell r="F278">
            <v>424363</v>
          </cell>
          <cell r="G278">
            <v>48631</v>
          </cell>
          <cell r="H278" t="str">
            <v>odprta jama s prostim vstopom</v>
          </cell>
          <cell r="I278"/>
          <cell r="J278"/>
          <cell r="K278"/>
          <cell r="L278" t="str">
            <v>GEOMORFP, HIDR</v>
          </cell>
          <cell r="M278">
            <v>424363</v>
          </cell>
          <cell r="N278">
            <v>48631</v>
          </cell>
          <cell r="O278" t="str">
            <v>Utemeljitev predloga dodatka hidr. zvrsti: NV izpolnjuje kriterije meril vrednotenja za hidrološko zvrst, tip ponor (A. Cernatič Gregorič);</v>
          </cell>
          <cell r="P278">
            <v>41173</v>
          </cell>
          <cell r="Q278">
            <v>41173</v>
          </cell>
        </row>
        <row r="279">
          <cell r="A279">
            <v>4463</v>
          </cell>
          <cell r="B279" t="str">
            <v>Hrast pri Vinici - nahajališče boksita</v>
          </cell>
          <cell r="C279" t="str">
            <v>državni</v>
          </cell>
          <cell r="D279" t="str">
            <v>Površinsko nahajališče boksita severno do Hrasta pri Vinici</v>
          </cell>
          <cell r="E279" t="str">
            <v>GEOL</v>
          </cell>
          <cell r="F279">
            <v>517849</v>
          </cell>
          <cell r="G279">
            <v>38139</v>
          </cell>
          <cell r="H279"/>
          <cell r="I279"/>
          <cell r="J279"/>
          <cell r="K279" t="str">
            <v>Površinsko nahajališče boksita severno od Hrasta pri Vinici</v>
          </cell>
          <cell r="L279"/>
          <cell r="M279"/>
          <cell r="N279"/>
          <cell r="O279"/>
          <cell r="P279">
            <v>4463</v>
          </cell>
          <cell r="Q279">
            <v>4463</v>
          </cell>
        </row>
        <row r="280">
          <cell r="A280">
            <v>8584</v>
          </cell>
          <cell r="B280" t="str">
            <v>Hrastje pri Mirni Peči - lipa</v>
          </cell>
          <cell r="C280" t="str">
            <v>lokalni</v>
          </cell>
          <cell r="D280" t="str">
            <v>Lipa izrednih dimenzij v Hrastju pri Mirni Peči</v>
          </cell>
          <cell r="E280" t="str">
            <v>DREV</v>
          </cell>
          <cell r="F280">
            <v>507826</v>
          </cell>
          <cell r="G280">
            <v>82311</v>
          </cell>
          <cell r="H280"/>
          <cell r="I280"/>
          <cell r="J280"/>
          <cell r="K280"/>
          <cell r="L280"/>
          <cell r="M280">
            <v>507824</v>
          </cell>
          <cell r="N280">
            <v>82303</v>
          </cell>
          <cell r="O280" t="str">
            <v>Sprememba grafike na pravo lokacijo (manjša korekcija).</v>
          </cell>
          <cell r="P280">
            <v>8584</v>
          </cell>
          <cell r="Q280">
            <v>8584</v>
          </cell>
        </row>
        <row r="281">
          <cell r="A281" t="str">
            <v>8542V</v>
          </cell>
          <cell r="B281" t="str">
            <v>Hrastovec - izviri</v>
          </cell>
          <cell r="C281" t="str">
            <v>lokalni</v>
          </cell>
          <cell r="D281" t="str">
            <v>Območje več izvirov na Hrastovcu na Dobrniškem polju</v>
          </cell>
          <cell r="E281" t="str">
            <v>GEOMORF, HIDR, EKOS</v>
          </cell>
          <cell r="F281">
            <v>498378</v>
          </cell>
          <cell r="G281">
            <v>80634</v>
          </cell>
          <cell r="H281"/>
          <cell r="I281"/>
          <cell r="J281"/>
          <cell r="K281"/>
          <cell r="L281" t="str">
            <v>HIDR, GEOL, EKOS</v>
          </cell>
          <cell r="M281"/>
          <cell r="N281"/>
          <cell r="O281" t="str">
            <v>Predlog geološke zvrsti: redko nahajališče neprepustnih lapornih kamnin sredi zakraselih apnencev sveta Suhe krajine. Predlagamo izbris geomorfološke zvrsti NV, saj območje ne izstopa po geomorfoloških značilnostih.</v>
          </cell>
          <cell r="P281" t="str">
            <v>8542V</v>
          </cell>
          <cell r="Q281" t="str">
            <v>8542V</v>
          </cell>
        </row>
        <row r="282">
          <cell r="A282">
            <v>2309</v>
          </cell>
          <cell r="B282" t="str">
            <v>Hrenovice - lipa in lipovec ob kapelici</v>
          </cell>
          <cell r="C282" t="str">
            <v>lokalni</v>
          </cell>
          <cell r="D282" t="str">
            <v>Stara lipa in lipovec ob kapelici v Hrenovicah</v>
          </cell>
          <cell r="E282" t="str">
            <v>DREV</v>
          </cell>
          <cell r="F282">
            <v>433028</v>
          </cell>
          <cell r="G282">
            <v>71116</v>
          </cell>
          <cell r="H282"/>
          <cell r="I282"/>
          <cell r="J282"/>
          <cell r="K282"/>
          <cell r="L282"/>
          <cell r="M282">
            <v>433000</v>
          </cell>
          <cell r="N282">
            <v>71102</v>
          </cell>
          <cell r="O282" t="str">
            <v>popravek lege (območje, podsloj dreves)</v>
          </cell>
          <cell r="P282">
            <v>2309</v>
          </cell>
          <cell r="Q282">
            <v>2309</v>
          </cell>
        </row>
        <row r="283">
          <cell r="A283" t="str">
            <v>7275OP</v>
          </cell>
          <cell r="B283" t="str">
            <v>Hromna grapa - rastišče lovorolistnega volčina in širokolistne lobodike</v>
          </cell>
          <cell r="C283" t="str">
            <v>državni</v>
          </cell>
          <cell r="D283" t="str">
            <v>Rastišče lovorolistnega volčina (Daphna laureolum) in širokolististne lobodike (Ruscus hypoglossum) v Hromni grapi, jugovzhodno od Majšperka, jugozahodno od Ptuja</v>
          </cell>
          <cell r="E283" t="str">
            <v>BOT</v>
          </cell>
          <cell r="F283">
            <v>560883</v>
          </cell>
          <cell r="G283">
            <v>133716</v>
          </cell>
          <cell r="H283"/>
          <cell r="I283" t="str">
            <v>Hromna grapa - nahajališče lovorolistnega volčina in širokolistne lobodike</v>
          </cell>
          <cell r="J283"/>
          <cell r="K283" t="str">
            <v>Nahajališče lovorolistnega volčina (Daphna laureolum) in širokolististne lobodike (Ruscus hypoglossum) v Hromni grapi, jugovzhodno od Majšperka, jugozahodno od Ptuja</v>
          </cell>
          <cell r="L283"/>
          <cell r="M283"/>
          <cell r="N283"/>
          <cell r="O283"/>
          <cell r="P283" t="str">
            <v>7275OP</v>
          </cell>
          <cell r="Q283" t="str">
            <v>7275OP</v>
          </cell>
        </row>
        <row r="284">
          <cell r="A284">
            <v>7775</v>
          </cell>
          <cell r="B284" t="str">
            <v>Hrovatinov vrt - debela drevesa</v>
          </cell>
          <cell r="C284" t="str">
            <v>lokalni</v>
          </cell>
          <cell r="D284" t="str">
            <v>Vrt z bukvami na Rimski cesti v Ljubljani</v>
          </cell>
          <cell r="E284" t="str">
            <v>DREV</v>
          </cell>
          <cell r="F284">
            <v>461108</v>
          </cell>
          <cell r="G284">
            <v>101033</v>
          </cell>
          <cell r="H284"/>
          <cell r="I284" t="str">
            <v>Ljubljana - Hrovatinov vrt</v>
          </cell>
          <cell r="J284"/>
          <cell r="K284" t="str">
            <v>Hrovatinov vrt na Rimski cesti v Ljubljani</v>
          </cell>
          <cell r="L284" t="str">
            <v>ONV, (DREV)</v>
          </cell>
          <cell r="M284">
            <v>461106</v>
          </cell>
          <cell r="N284">
            <v>101038</v>
          </cell>
          <cell r="O284" t="str">
            <v xml:space="preserve">/Utemeljitev spremembe imena, kratke oznake, zvrsti in meje poligona: Gre za oblikovano parkovno površino z enim izjemnim drevesom - predlog za ONV, (DREV), posledično popravek imena in kratke oznake. Popravek območja, da zajame celoten vrt in se uskladi z grafiko zavarovanega območja./ </v>
          </cell>
          <cell r="P284">
            <v>7775</v>
          </cell>
          <cell r="Q284">
            <v>7775</v>
          </cell>
        </row>
        <row r="285">
          <cell r="A285">
            <v>3760</v>
          </cell>
          <cell r="B285" t="str">
            <v>Hruški vrh - rastišče narcis</v>
          </cell>
          <cell r="C285" t="str">
            <v>lokalni</v>
          </cell>
          <cell r="D285" t="str">
            <v>Rastišče narcis na Hruškem vrhu v Karavankah</v>
          </cell>
          <cell r="E285" t="str">
            <v>BOT</v>
          </cell>
          <cell r="F285">
            <v>423890</v>
          </cell>
          <cell r="G285">
            <v>149453</v>
          </cell>
          <cell r="H285"/>
          <cell r="I285" t="str">
            <v>Hruški vrh - nahajališče narcis</v>
          </cell>
          <cell r="J285"/>
          <cell r="K285" t="str">
            <v>Nahajališče narcis na Hruškem vrhu v Karavankah</v>
          </cell>
          <cell r="L285" t="str">
            <v>BOT, EKOS</v>
          </cell>
          <cell r="M285">
            <v>423964</v>
          </cell>
          <cell r="N285">
            <v>149518</v>
          </cell>
          <cell r="O285" t="str">
            <v>Sprememba GIS sloja (popravek meje na dejansko mejo rastišča v naravi). Sprememba imena in KO skladno z navodili. Zaradi velike pestrosti habitatnih tipov in zavarovanih vrst smo dodali ekos zvrst.</v>
          </cell>
          <cell r="P285">
            <v>3760</v>
          </cell>
          <cell r="Q285">
            <v>3760</v>
          </cell>
        </row>
        <row r="286">
          <cell r="A286">
            <v>751</v>
          </cell>
          <cell r="B286" t="str">
            <v>Hubelj - izviri</v>
          </cell>
          <cell r="C286" t="str">
            <v>državni</v>
          </cell>
          <cell r="D286" t="str">
            <v>Skupina stalnih in občasnih kraških izvirov pod Trnovskim gozdom nad Ajdovščino</v>
          </cell>
          <cell r="E286" t="str">
            <v>HIDR, GEOMORF, GEOL</v>
          </cell>
          <cell r="F286">
            <v>415931</v>
          </cell>
          <cell r="G286">
            <v>85679</v>
          </cell>
          <cell r="H286"/>
          <cell r="I286"/>
          <cell r="J286"/>
          <cell r="K286"/>
          <cell r="L286" t="str">
            <v>HIDR, GEOMORF</v>
          </cell>
          <cell r="M286">
            <v>415711</v>
          </cell>
          <cell r="N286">
            <v>85549</v>
          </cell>
          <cell r="O286" t="str">
            <v>Izbris geološke zvrsti predlagamo na podlagi kriterijev za vrednotenje geoloških naravnih vrednot določenih z elaboratom ZRSVN julija 2012. Menim, da HIDR in GEOMORF in GEOMORFP zadostujejo. (M. Zega) - utemeljitev popravka grafike: natančnejša določitev območja naravne vrednote (A. Cernatič Gregorič)</v>
          </cell>
          <cell r="P286">
            <v>751</v>
          </cell>
          <cell r="Q286">
            <v>751</v>
          </cell>
        </row>
        <row r="287">
          <cell r="A287">
            <v>43191</v>
          </cell>
          <cell r="B287" t="str">
            <v>Huda luknja pri Radljah</v>
          </cell>
          <cell r="C287" t="str">
            <v>državni</v>
          </cell>
          <cell r="D287" t="str">
            <v>Jama s stalnim tokom</v>
          </cell>
          <cell r="E287" t="str">
            <v>GEOMORFP</v>
          </cell>
          <cell r="F287">
            <v>517132</v>
          </cell>
          <cell r="G287">
            <v>164386</v>
          </cell>
          <cell r="H287" t="str">
            <v>odprta jama s prostim vstopom</v>
          </cell>
          <cell r="I287"/>
          <cell r="J287"/>
          <cell r="K287"/>
          <cell r="L287" t="str">
            <v>GEOMORFP, ZOOL</v>
          </cell>
          <cell r="M287">
            <v>517132</v>
          </cell>
          <cell r="N287">
            <v>164386</v>
          </cell>
          <cell r="O287" t="str">
            <v>Predlog nove zvrsti (zool - ključni habitat zavarovanih in mednarodno varovanih vrst netopirjev (Natura 2000), habitat endemičnih vrst nevretenčarjev)</v>
          </cell>
          <cell r="P287">
            <v>43191</v>
          </cell>
          <cell r="Q287">
            <v>43191</v>
          </cell>
        </row>
        <row r="288">
          <cell r="A288">
            <v>8198</v>
          </cell>
          <cell r="B288" t="str">
            <v>Huda peč</v>
          </cell>
          <cell r="C288" t="str">
            <v>lokalni</v>
          </cell>
          <cell r="D288" t="str">
            <v>Skalna stena v dolini Pendirjevke na Gorjancih</v>
          </cell>
          <cell r="E288" t="str">
            <v>GEOMORF</v>
          </cell>
          <cell r="F288">
            <v>525899</v>
          </cell>
          <cell r="G288">
            <v>70615</v>
          </cell>
          <cell r="H288"/>
          <cell r="I288"/>
          <cell r="J288"/>
          <cell r="K288"/>
          <cell r="L288"/>
          <cell r="M288">
            <v>525740</v>
          </cell>
          <cell r="N288">
            <v>70528</v>
          </cell>
          <cell r="O288"/>
          <cell r="P288">
            <v>8198</v>
          </cell>
          <cell r="Q288">
            <v>8198</v>
          </cell>
        </row>
        <row r="289">
          <cell r="A289">
            <v>3623</v>
          </cell>
          <cell r="B289" t="str">
            <v>Hudajužna - nahajališče fosilov</v>
          </cell>
          <cell r="C289" t="str">
            <v>državni</v>
          </cell>
          <cell r="D289" t="str">
            <v>Nahajališče zgornjetriasnega koralnospongijskega grebena pri Hudijužni</v>
          </cell>
          <cell r="E289" t="str">
            <v>GEOL</v>
          </cell>
          <cell r="F289">
            <v>415929</v>
          </cell>
          <cell r="G289">
            <v>115107</v>
          </cell>
          <cell r="H289"/>
          <cell r="I289" t="str">
            <v>Hudajužna – Zakojca – Jesenica - karnijske kamnine</v>
          </cell>
          <cell r="J289"/>
          <cell r="K289" t="str">
            <v>Spodnjekarnijske kamnine Slovenskega bazena z bloki grebenskega apnenca na območju med Hudajužno, Zakojco in Jesenico</v>
          </cell>
          <cell r="L289"/>
          <cell r="M289">
            <v>417087</v>
          </cell>
          <cell r="N289">
            <v>114402</v>
          </cell>
          <cell r="O289" t="str">
            <v xml:space="preserve">Utemeljitev popravka imena: popravek imena predlagamo skladno z dejanskim stanjem v naravi in navodili za vpisovanje v NV Atlas. Pri NV ne gre za osamljen izdanek, temveč za območje karnijskih kamnin na katerem je bilo zabeleženo večje število blokov grebenskega apnenca, najverjetneje istega izvora. (M. Zega) Utemeljitev popravka kratke oznake: kratka oznaka se popravi skladno z dejanskim stanjem v naravi in navodili za vpisovanje v NV Atlas. (M. Zega) Utemeljitev popravka grafike: pri obravnavani NV gre za večje območje na katerem so bili zabeleženi bloki grebenskega apnenca znotraj karnijskih kamnin in ne samo za posamezen izdanek oziroma točko. (M. Zega) </v>
          </cell>
          <cell r="P289">
            <v>3623</v>
          </cell>
          <cell r="Q289">
            <v>3623</v>
          </cell>
        </row>
        <row r="290">
          <cell r="A290">
            <v>5100</v>
          </cell>
          <cell r="B290" t="str">
            <v>Hudej - Ples - nahajališče fosilov</v>
          </cell>
          <cell r="C290" t="str">
            <v>lokalni</v>
          </cell>
          <cell r="D290" t="str">
            <v>Peskokop kremenovega peska in miocenskih fosilov v peskokopu Hudej - Ples, vzhodno od Moravč</v>
          </cell>
          <cell r="E290" t="str">
            <v>GEOL</v>
          </cell>
          <cell r="F290">
            <v>483794</v>
          </cell>
          <cell r="G290">
            <v>111223</v>
          </cell>
          <cell r="H290"/>
          <cell r="I290"/>
          <cell r="J290"/>
          <cell r="K290" t="str">
            <v>Peskokop kremenovega peska in miocenskih fosilov v peskokopu Hudej - Ples vzhodno od Moravč</v>
          </cell>
          <cell r="L290"/>
          <cell r="M290">
            <v>483398</v>
          </cell>
          <cell r="N290">
            <v>111291</v>
          </cell>
          <cell r="O290" t="str">
            <v>Popravek GIS sloja - izris poligona. Območje NV zajema celotno območje izkoriščanja (trenutnega delujočega in načrtovanega). Popravek kratke oznake: zbriše se samo vejica, da je stavek smiseln.</v>
          </cell>
          <cell r="P290">
            <v>5100</v>
          </cell>
          <cell r="Q290">
            <v>5100</v>
          </cell>
        </row>
        <row r="291">
          <cell r="A291">
            <v>6573</v>
          </cell>
          <cell r="B291" t="str">
            <v>Hudi kot - mlaki</v>
          </cell>
          <cell r="C291" t="str">
            <v>lokalni</v>
          </cell>
          <cell r="D291" t="str">
            <v>Mlaki pri lovski koči Jelenovka v Hudem kotu, zahodno od Ribnice na Pohorju</v>
          </cell>
          <cell r="E291" t="str">
            <v>EKOS, ZOOL</v>
          </cell>
          <cell r="F291">
            <v>521081</v>
          </cell>
          <cell r="G291">
            <v>151436</v>
          </cell>
          <cell r="H291"/>
          <cell r="I291" t="str">
            <v>Hudi kot - mlaka 1</v>
          </cell>
          <cell r="J291"/>
          <cell r="K291"/>
          <cell r="L291"/>
          <cell r="M291">
            <v>521097</v>
          </cell>
          <cell r="N291">
            <v>151287</v>
          </cell>
          <cell r="O291"/>
          <cell r="P291">
            <v>6573</v>
          </cell>
          <cell r="Q291">
            <v>6573</v>
          </cell>
        </row>
        <row r="292">
          <cell r="A292">
            <v>5731</v>
          </cell>
          <cell r="B292" t="str">
            <v>Hudi potok - soteska</v>
          </cell>
          <cell r="C292" t="str">
            <v>lokalni</v>
          </cell>
          <cell r="D292" t="str">
            <v>Soteska Hudega potoka (Šentflorjanščice), desnega pritoka Pake, med Belovskim vrhom, Vršičem nad Belimi Vodami in Lomekom nad Topološico</v>
          </cell>
          <cell r="E292" t="str">
            <v>GEOMORF, HIDR</v>
          </cell>
          <cell r="F292">
            <v>497925</v>
          </cell>
          <cell r="G292">
            <v>141002</v>
          </cell>
          <cell r="H292"/>
          <cell r="I292"/>
          <cell r="J292"/>
          <cell r="K292"/>
          <cell r="L292" t="str">
            <v>GEOMORF</v>
          </cell>
          <cell r="M292"/>
          <cell r="N292"/>
          <cell r="O292" t="str">
            <v>Glede na stanje in hidrološke lastnosti vodotok ne dosega kriterijev, zato predlagamo izbris hidr. Zvrsti.</v>
          </cell>
          <cell r="P292">
            <v>5731</v>
          </cell>
          <cell r="Q292">
            <v>5731</v>
          </cell>
        </row>
        <row r="293">
          <cell r="A293">
            <v>72</v>
          </cell>
          <cell r="B293" t="str">
            <v>Hudičev boršt</v>
          </cell>
          <cell r="C293" t="str">
            <v>državni</v>
          </cell>
          <cell r="D293" t="str">
            <v>Osamelec bukovega gozda na Zaplati nad Preddvorom</v>
          </cell>
          <cell r="E293" t="str">
            <v>EKOS</v>
          </cell>
          <cell r="F293">
            <v>456954</v>
          </cell>
          <cell r="G293">
            <v>132331</v>
          </cell>
          <cell r="H293"/>
          <cell r="I293"/>
          <cell r="J293"/>
          <cell r="K293" t="str">
            <v>Osamelec bukovega gozda z okoliškimi travišči na Zaplati nad Preddvorom</v>
          </cell>
          <cell r="L293" t="str">
            <v>KRAJ</v>
          </cell>
          <cell r="M293">
            <v>456981</v>
          </cell>
          <cell r="N293">
            <v>132379</v>
          </cell>
          <cell r="O293" t="str">
            <v>Območje nima večje ekosistemske pomembnosti - izbriše se ekosistemska zvrst. Doda se nova zvrst - krajinska, zaradi prepoznavnega krajinskega vzorca, ki je zaradi visoke lege viden iz širšega območja Kranjsko – Sorškega polja in Ljubljanske kotline in predstavlja orientacijsko točko za ta predel gorenjske. Sprememba GIS sloja glede na spremembo zvrsti NV. Kratka oznaka se spreminja zaradi povečnja območja naravne vrednote, ki sedaj vključuje tudi travišča.</v>
          </cell>
          <cell r="P293">
            <v>72</v>
          </cell>
          <cell r="Q293">
            <v>72</v>
          </cell>
        </row>
        <row r="294">
          <cell r="A294">
            <v>5951</v>
          </cell>
          <cell r="B294" t="str">
            <v>Hudinja - nahajališče marmorja</v>
          </cell>
          <cell r="C294" t="str">
            <v>lokalni</v>
          </cell>
          <cell r="D294" t="str">
            <v>Leče marmorja južno od cerkve sv. Vida v Hudinji</v>
          </cell>
          <cell r="E294" t="str">
            <v>GEOL</v>
          </cell>
          <cell r="F294">
            <v>524443</v>
          </cell>
          <cell r="G294">
            <v>140381</v>
          </cell>
          <cell r="H294"/>
          <cell r="I294"/>
          <cell r="J294"/>
          <cell r="K294"/>
          <cell r="L294"/>
          <cell r="M294">
            <v>524487</v>
          </cell>
          <cell r="N294">
            <v>139984</v>
          </cell>
          <cell r="O294" t="str">
            <v>Glede na nahajališče kamnine in stanje v naravi se na drugi lokaciji izriše nov poligon NV.</v>
          </cell>
          <cell r="P294">
            <v>5951</v>
          </cell>
          <cell r="Q294">
            <v>5951</v>
          </cell>
        </row>
        <row r="295">
          <cell r="A295">
            <v>3885</v>
          </cell>
          <cell r="B295" t="str">
            <v>Hudournik</v>
          </cell>
          <cell r="C295" t="str">
            <v>lokalni</v>
          </cell>
          <cell r="D295" t="str">
            <v>Vrh in severna pobočja Hudournika, vrha severozahodno od Vojskega, rastišče kranjskega jegliča (Primula carniolica)</v>
          </cell>
          <cell r="E295" t="str">
            <v>BOT, GEOMORF, EKOS</v>
          </cell>
          <cell r="F295">
            <v>413119</v>
          </cell>
          <cell r="G295">
            <v>102754</v>
          </cell>
          <cell r="H295"/>
          <cell r="I295"/>
          <cell r="J295"/>
          <cell r="K295" t="str">
            <v>Vrh in severna pobočja Hudournika, vrha severozahodno od Vojskega, nahajališče kranjskega jegliča (Primula carniolica)</v>
          </cell>
          <cell r="L295" t="str">
            <v>BOT, GEOMORF</v>
          </cell>
          <cell r="M295">
            <v>413101</v>
          </cell>
          <cell r="N295">
            <v>102773</v>
          </cell>
          <cell r="O295" t="str">
            <v>Ekosistemska vrst je izbrisana, ker ostali zvrsti zadoščata lastnostim območja, ekosistemska zvrst pa je pokrita tudi z varovanjem v okviru EPO in Nature 2000. Popravek kratke oznake iz rastišča v nahajališče zaradi enotnega poimenovanja. Sprememba grafike zaradi uskladitve s stanjem v naravi.</v>
          </cell>
          <cell r="P295">
            <v>3885</v>
          </cell>
          <cell r="Q295">
            <v>3885</v>
          </cell>
        </row>
        <row r="296">
          <cell r="A296">
            <v>6560</v>
          </cell>
          <cell r="B296" t="str">
            <v>Huzarski skok</v>
          </cell>
          <cell r="C296" t="str">
            <v>lokalni</v>
          </cell>
          <cell r="D296" t="str">
            <v>Izliv Kamniškega potoka v Kamnici, zahodno od Maribora</v>
          </cell>
          <cell r="E296" t="str">
            <v>GEOMORF</v>
          </cell>
          <cell r="F296">
            <v>546445</v>
          </cell>
          <cell r="G296">
            <v>159098</v>
          </cell>
          <cell r="H296"/>
          <cell r="I296"/>
          <cell r="J296"/>
          <cell r="K296" t="str">
            <v>Stena v izlivu Kamniškega potoka v Kamnici, zahodno od Maribora</v>
          </cell>
          <cell r="L296"/>
          <cell r="M296"/>
          <cell r="N296"/>
          <cell r="O296" t="str">
            <v>Popravek kratke oznake - glede na geomorf zvrst ustreznejši zapis kratke oznake.</v>
          </cell>
          <cell r="P296">
            <v>6560</v>
          </cell>
          <cell r="Q296">
            <v>6560</v>
          </cell>
        </row>
        <row r="297">
          <cell r="A297">
            <v>771</v>
          </cell>
          <cell r="B297" t="str">
            <v>Idrijca - soteska in korita</v>
          </cell>
          <cell r="C297" t="str">
            <v>državni</v>
          </cell>
          <cell r="D297" t="str">
            <v>Soteska in korita Idrijce, levega pritoka Soče</v>
          </cell>
          <cell r="E297" t="str">
            <v>HIDR, EKOS</v>
          </cell>
          <cell r="F297">
            <v>403737</v>
          </cell>
          <cell r="G297">
            <v>112896</v>
          </cell>
          <cell r="H297"/>
          <cell r="I297"/>
          <cell r="J297"/>
          <cell r="K297"/>
          <cell r="L297" t="str">
            <v>GEOMORF</v>
          </cell>
          <cell r="M297"/>
          <cell r="N297"/>
          <cell r="O297" t="str">
            <v>Utemeljitev predloga izbrisa hidr. zvrsti: ne izpolnjuje kriterijev meril vrednotenja in gre za podvajanje saj je območje del NV Idrijca s pritoki (id.št. 75) (A. Cernatič Gregorič); Utemeljitev predloga izbrisa ekos. zvrsti: območje NV je del Natura območja, kar zadostuje za varstvo vrst in habitatov na tem območju (M. Gorkič); Utemeljitev predloga dodatka geomorf. zvrsti: soteska in korita so geomorfološki naravni pojav (A. Cernatič Gregorič);</v>
          </cell>
          <cell r="P297">
            <v>771</v>
          </cell>
          <cell r="Q297">
            <v>771</v>
          </cell>
        </row>
        <row r="298">
          <cell r="A298">
            <v>2165</v>
          </cell>
          <cell r="B298" t="str">
            <v>Idrijca - Trebuščica - sotočje</v>
          </cell>
          <cell r="C298" t="str">
            <v>državni</v>
          </cell>
          <cell r="D298" t="str">
            <v>Sotočje Idrijce in Trebuščice</v>
          </cell>
          <cell r="E298" t="str">
            <v>GEOMORF, HIDR</v>
          </cell>
          <cell r="F298">
            <v>410147</v>
          </cell>
          <cell r="G298">
            <v>106882</v>
          </cell>
          <cell r="H298"/>
          <cell r="I298"/>
          <cell r="J298"/>
          <cell r="K298"/>
          <cell r="L298" t="str">
            <v>GEOMORF, BOT</v>
          </cell>
          <cell r="M298">
            <v>410139</v>
          </cell>
          <cell r="N298">
            <v>106877</v>
          </cell>
          <cell r="O298" t="str">
            <v>Utemeljitev predloga dodatka bot. zvrsti: gre za pomembno rastišče glacialnih reliktov v Sloveniji (M. Gorkič); Utemeljitev popravka grafike: uskladitev meje območja NV z naravnim pojavom in smiselno glede na obstoječo rabo prostora (cesta, hiša) (A. Cernatič Gregorič); Utemeljitev predloga izbrisa hidr. zvrsti: ne izpolnjuje kriterijev meril vrednotenja in gre za podvajanje (del NV Trebuščica in del NV Idrijca s pritoki) (A. Cernatič Gregorič);</v>
          </cell>
          <cell r="P298">
            <v>2165</v>
          </cell>
          <cell r="Q298">
            <v>2165</v>
          </cell>
        </row>
        <row r="299">
          <cell r="A299">
            <v>2933</v>
          </cell>
          <cell r="B299" t="str">
            <v>Ilirska Bistrica - divji kostanji na Trgu M. Tita</v>
          </cell>
          <cell r="C299" t="str">
            <v>lokalni</v>
          </cell>
          <cell r="D299" t="str">
            <v>Divji kostanji velikih dimenzij na Trgu M. Tita v Ilirski Bistrici</v>
          </cell>
          <cell r="E299" t="str">
            <v>DREV</v>
          </cell>
          <cell r="F299">
            <v>441343</v>
          </cell>
          <cell r="G299">
            <v>47447</v>
          </cell>
          <cell r="H299"/>
          <cell r="I299" t="str">
            <v>Ilirska Bistrica - divja kostanja na Trgu M. Tita</v>
          </cell>
          <cell r="J299"/>
          <cell r="K299" t="str">
            <v>Divja kostanja velikih dimenzij na Trgu M. Tita v Ilirski Bistrici</v>
          </cell>
          <cell r="L299"/>
          <cell r="M299">
            <v>441342</v>
          </cell>
          <cell r="N299">
            <v>47421</v>
          </cell>
          <cell r="O299" t="str">
            <v>Sprememba lege - določitev prave lege, izris podsloja dreves. Enega od treh dreves ni več - požagano je bilo v letu 2019 zaradi slabega stanja, zato sprememba imena in kratke oznake.</v>
          </cell>
          <cell r="P299">
            <v>2933</v>
          </cell>
          <cell r="Q299">
            <v>2933</v>
          </cell>
        </row>
        <row r="300">
          <cell r="A300">
            <v>1316</v>
          </cell>
          <cell r="B300" t="str">
            <v>Ilov klanec</v>
          </cell>
          <cell r="C300" t="str">
            <v>lokalni</v>
          </cell>
          <cell r="D300" t="str">
            <v>Dobro ohranjen sestoj jelovo - bukovega gozda na Javornikih (gozdni rezervat)</v>
          </cell>
          <cell r="E300" t="str">
            <v>EKOS</v>
          </cell>
          <cell r="F300">
            <v>447655</v>
          </cell>
          <cell r="G300">
            <v>65980</v>
          </cell>
          <cell r="H300"/>
          <cell r="I300"/>
          <cell r="J300"/>
          <cell r="K300"/>
          <cell r="L300"/>
          <cell r="M300">
            <v>447647</v>
          </cell>
          <cell r="N300">
            <v>66004</v>
          </cell>
          <cell r="O300" t="str">
            <v>Sprememba grafike-uskladitev z mejo gozdnega rezervata.</v>
          </cell>
          <cell r="P300">
            <v>1316</v>
          </cell>
          <cell r="Q300">
            <v>1316</v>
          </cell>
        </row>
        <row r="301">
          <cell r="A301">
            <v>5937</v>
          </cell>
          <cell r="B301" t="str">
            <v>Ipavčeva lipa</v>
          </cell>
          <cell r="C301" t="str">
            <v>lokalni</v>
          </cell>
          <cell r="D301" t="str">
            <v>Lipa na vrtu Ipavčeve rojstne hiše v Šentjurju</v>
          </cell>
          <cell r="E301" t="str">
            <v>DREV</v>
          </cell>
          <cell r="F301">
            <v>530707</v>
          </cell>
          <cell r="G301">
            <v>120463</v>
          </cell>
          <cell r="H301"/>
          <cell r="I301"/>
          <cell r="J301"/>
          <cell r="K301"/>
          <cell r="L301"/>
          <cell r="M301">
            <v>530709</v>
          </cell>
          <cell r="N301">
            <v>120460</v>
          </cell>
          <cell r="O301" t="str">
            <v>Sprememba grafike iz poligona v točko.</v>
          </cell>
          <cell r="P301">
            <v>5937</v>
          </cell>
          <cell r="Q301">
            <v>5937</v>
          </cell>
        </row>
        <row r="302">
          <cell r="A302">
            <v>1692</v>
          </cell>
          <cell r="B302" t="str">
            <v>Ivanji grad - drevje pri cerkvi sv. Križa</v>
          </cell>
          <cell r="C302" t="str">
            <v>lokalni</v>
          </cell>
          <cell r="D302" t="str">
            <v>Staro drevje pri cerkvi sv. Križa v Ivanjem Gradu</v>
          </cell>
          <cell r="E302" t="str">
            <v>DREV</v>
          </cell>
          <cell r="F302">
            <v>399478</v>
          </cell>
          <cell r="G302">
            <v>76267</v>
          </cell>
          <cell r="H302"/>
          <cell r="I302" t="str">
            <v>Ivanji grad - cedra pri cerkvi sv. Križa</v>
          </cell>
          <cell r="J302"/>
          <cell r="K302" t="str">
            <v>Cedra pri cerkvi sv. Križa v Ivanjem Gradu</v>
          </cell>
          <cell r="L302"/>
          <cell r="M302">
            <v>399503</v>
          </cell>
          <cell r="N302">
            <v>76242</v>
          </cell>
          <cell r="O302" t="str">
            <v>Popravek imena - varuje se samo cedra, isto velja za popravek kratke oznake. Popravljena je tudi lega.</v>
          </cell>
          <cell r="P302">
            <v>1692</v>
          </cell>
          <cell r="Q302">
            <v>1692</v>
          </cell>
        </row>
        <row r="303">
          <cell r="A303">
            <v>79</v>
          </cell>
          <cell r="B303" t="str">
            <v>Ivanjševci - mofeta</v>
          </cell>
          <cell r="C303" t="str">
            <v>državni</v>
          </cell>
          <cell r="D303" t="str">
            <v>Mofeta v Ščavniški dolini, ob cesti Stavešinci - Ivanjševci, severovzhodno od Lenarta v Slovenskih Goricah</v>
          </cell>
          <cell r="E303" t="str">
            <v>GEOL</v>
          </cell>
          <cell r="F303">
            <v>574707</v>
          </cell>
          <cell r="G303">
            <v>164241</v>
          </cell>
          <cell r="H303"/>
          <cell r="I303"/>
          <cell r="J303"/>
          <cell r="K303"/>
          <cell r="L303"/>
          <cell r="M303">
            <v>574685</v>
          </cell>
          <cell r="N303">
            <v>164246</v>
          </cell>
          <cell r="O303" t="str">
            <v>Predlog razširitve območja iz točke v poligon, ki vključuje tudi mofete na južni strani cestišča.</v>
          </cell>
          <cell r="P303">
            <v>79</v>
          </cell>
          <cell r="Q303">
            <v>79</v>
          </cell>
        </row>
        <row r="304">
          <cell r="A304">
            <v>6085</v>
          </cell>
          <cell r="B304" t="str">
            <v>Ivovec - polje balvanov</v>
          </cell>
          <cell r="C304" t="str">
            <v>lokalni</v>
          </cell>
          <cell r="D304" t="str">
            <v>Ledeniški balvani na levem bregu Ivovca, desnega pritoka Savinje v Logarski dolini</v>
          </cell>
          <cell r="E304" t="str">
            <v>GEOMORF</v>
          </cell>
          <cell r="F304">
            <v>471450</v>
          </cell>
          <cell r="G304">
            <v>138837</v>
          </cell>
          <cell r="H304"/>
          <cell r="I304"/>
          <cell r="J304"/>
          <cell r="K304"/>
          <cell r="L304"/>
          <cell r="M304">
            <v>471483</v>
          </cell>
          <cell r="N304">
            <v>138882</v>
          </cell>
          <cell r="O304" t="str">
            <v>Glede na obseg in lokacijo polja balvanov v naravi predlagamo, da obstoječi grafični prikaz NV s točko nadomestimo z opredelitvijo s poligonom.</v>
          </cell>
          <cell r="P304">
            <v>6085</v>
          </cell>
          <cell r="Q304">
            <v>6085</v>
          </cell>
        </row>
        <row r="305">
          <cell r="A305">
            <v>4243</v>
          </cell>
          <cell r="B305" t="str">
            <v>Izola - apnenčasta obala</v>
          </cell>
          <cell r="C305" t="str">
            <v>državni</v>
          </cell>
          <cell r="D305" t="str">
            <v>Ostanek naravne apnenčaste obale v Izoli</v>
          </cell>
          <cell r="E305" t="str">
            <v>GEOL, GEOMORF, BOT, EKOS</v>
          </cell>
          <cell r="F305">
            <v>395207</v>
          </cell>
          <cell r="G305">
            <v>45572</v>
          </cell>
          <cell r="H305"/>
          <cell r="I305" t="str">
            <v>Izola - apnenčasto obrežje z morjem</v>
          </cell>
          <cell r="J305"/>
          <cell r="K305" t="str">
            <v>Apnenčasto obrežje in morje na Petelinjem rtu v Izoli</v>
          </cell>
          <cell r="L305" t="str">
            <v>GEOMORF, GEOL, HIDR, EKOS</v>
          </cell>
          <cell r="M305"/>
          <cell r="N305"/>
          <cell r="O305" t="str">
            <v xml:space="preserve">BOT zvrst predlagana za izbris (čeprav so nekatere vrste prisotne, območje ni pomembno zaradi njih temveč ekosistemsko) Predlagana HIDR zvrst (izjemna morfologija morskega dna). </v>
          </cell>
          <cell r="P305">
            <v>4243</v>
          </cell>
          <cell r="Q305">
            <v>4243</v>
          </cell>
        </row>
        <row r="306">
          <cell r="A306">
            <v>8607</v>
          </cell>
          <cell r="B306" t="str">
            <v>Izvir na Debeljakovi loki</v>
          </cell>
          <cell r="C306" t="str">
            <v>lokalni</v>
          </cell>
          <cell r="D306" t="str">
            <v>Vodnat kraški izvir ob Krki pod Podgozdom</v>
          </cell>
          <cell r="E306" t="str">
            <v>HIDR, EKOS, ZOOL</v>
          </cell>
          <cell r="F306">
            <v>497860</v>
          </cell>
          <cell r="G306">
            <v>72626</v>
          </cell>
          <cell r="H306"/>
          <cell r="I306"/>
          <cell r="J306" t="str">
            <v>državni</v>
          </cell>
          <cell r="K306" t="str">
            <v>Vodnat kraški izvir ob Krki pod Podgozdom, habitat človeške ribice</v>
          </cell>
          <cell r="L306" t="str">
            <v>HIDR, ZOOL</v>
          </cell>
          <cell r="M306"/>
          <cell r="N306"/>
          <cell r="O306" t="str">
            <v>Predlagamo državni pomen NV, ker gre za habitat človeške ribice. Kratko oznako spreminjamo zaradi boljše vsebinske opredelitve naravnega pojava. Ker ne razpolagamo s podatki o prisotnosti  druge biodiverzitete ali habitatnih tipov, predlagamo izbris ekosistemske zvrsti.</v>
          </cell>
          <cell r="P306">
            <v>8607</v>
          </cell>
          <cell r="Q306">
            <v>8607</v>
          </cell>
        </row>
        <row r="307">
          <cell r="A307">
            <v>1589</v>
          </cell>
          <cell r="B307" t="str">
            <v>Izvir pri Kršovcu</v>
          </cell>
          <cell r="C307" t="str">
            <v>državni</v>
          </cell>
          <cell r="D307" t="str">
            <v>Kraški izvir ob levem bregu Soče pod Kozjim bregom</v>
          </cell>
          <cell r="E307" t="str">
            <v>GEOMORF, HIDR</v>
          </cell>
          <cell r="F307">
            <v>392000</v>
          </cell>
          <cell r="G307">
            <v>133612</v>
          </cell>
          <cell r="H307"/>
          <cell r="I307" t="str">
            <v>Kršovec – izviri</v>
          </cell>
          <cell r="J307"/>
          <cell r="K307" t="str">
            <v>Kraški izviri ob levem bregu Soče pod planino Golobar</v>
          </cell>
          <cell r="L307"/>
          <cell r="M307">
            <v>392048</v>
          </cell>
          <cell r="N307">
            <v>133655</v>
          </cell>
          <cell r="O307" t="str">
            <v xml:space="preserve">Utemeljitev predloga popravka imena: popravek v skladu z navodili v Priročniku navodil za vpisovanje podatkov o NV v NV Atlas - najprej ime iz topografske karte (A. Cernatič Gregorič); Utemeljitev predloga popravka kratke oznake: natančnejša oznaka območja (A. Cernatič Gregorič); Utemeljitev popravka grafike: namesto točke predlagamo poligon, ker gre za območje z več izviri v pasu več kot 100 metrov (A. Cernatič Gregorič); </v>
          </cell>
          <cell r="P307">
            <v>1589</v>
          </cell>
          <cell r="Q307">
            <v>1589</v>
          </cell>
        </row>
        <row r="308">
          <cell r="A308">
            <v>8006</v>
          </cell>
          <cell r="B308" t="str">
            <v>Jablenovica</v>
          </cell>
          <cell r="C308" t="str">
            <v>lokalni</v>
          </cell>
          <cell r="D308" t="str">
            <v>Potok s slapovi, levi pritok Selške Sore gorvodno od Ševelj</v>
          </cell>
          <cell r="E308" t="str">
            <v>HIDR, GEOMORF</v>
          </cell>
          <cell r="F308">
            <v>440445</v>
          </cell>
          <cell r="G308">
            <v>120726</v>
          </cell>
          <cell r="H308"/>
          <cell r="I308"/>
          <cell r="J308"/>
          <cell r="K308"/>
          <cell r="L308"/>
          <cell r="M308">
            <v>440445</v>
          </cell>
          <cell r="N308">
            <v>120726</v>
          </cell>
          <cell r="O308" t="str">
            <v>/Popravek meje poligona - zožanje na nekaterih mestih./</v>
          </cell>
          <cell r="P308">
            <v>8006</v>
          </cell>
          <cell r="Q308">
            <v>8006</v>
          </cell>
        </row>
        <row r="309">
          <cell r="A309" t="str">
            <v>4297OP</v>
          </cell>
          <cell r="B309" t="str">
            <v>Jagršče - nahajališče fosilov</v>
          </cell>
          <cell r="C309" t="str">
            <v>državni</v>
          </cell>
          <cell r="D309" t="str">
            <v>Nahajališče triasnih (langobardskih) amonitov in školjk severovzhodno od Jagršč, fosilna tanatocenoza</v>
          </cell>
          <cell r="E309" t="str">
            <v>GEOL</v>
          </cell>
          <cell r="F309">
            <v>418469</v>
          </cell>
          <cell r="G309">
            <v>106357</v>
          </cell>
          <cell r="H309"/>
          <cell r="I309"/>
          <cell r="J309"/>
          <cell r="K309" t="str">
            <v>Nahajališče ladinijske favne (amonitov, školjk) severovzhodno od Jagršč</v>
          </cell>
          <cell r="L309"/>
          <cell r="M309">
            <v>418246</v>
          </cell>
          <cell r="N309">
            <v>106524</v>
          </cell>
          <cell r="O309" t="str">
            <v>Sprememba grafike v območje, sprememba kratke oznake, brisati OP, saj je profil zaraščen in "naravno zakrit". Sprememba kratke oznake, ker ne gre za tipično tanatocenozo - strokovno pravilnejša oznaka NV.</v>
          </cell>
          <cell r="P309" t="e">
            <v>#N/A</v>
          </cell>
          <cell r="Q309" t="e">
            <v>#N/A</v>
          </cell>
        </row>
        <row r="310">
          <cell r="A310">
            <v>7174</v>
          </cell>
          <cell r="B310" t="str">
            <v>Jakobov križ - lipi</v>
          </cell>
          <cell r="C310" t="str">
            <v>lokalni</v>
          </cell>
          <cell r="D310" t="str">
            <v>Lipi večjih dimenzij pri Jakobovem križu na Tolstem vrhu, severno od Raven na Koroškem</v>
          </cell>
          <cell r="E310" t="str">
            <v>DREV</v>
          </cell>
          <cell r="F310">
            <v>497952</v>
          </cell>
          <cell r="G310">
            <v>159691</v>
          </cell>
          <cell r="H310"/>
          <cell r="I310" t="str">
            <v>Jakobov križ - lipa</v>
          </cell>
          <cell r="J310"/>
          <cell r="K310" t="str">
            <v>Lipa večjih dimenzij pri Jakobovem križu na Tolstem vrhu, severno od Raven na Koroškem</v>
          </cell>
          <cell r="L310"/>
          <cell r="M310"/>
          <cell r="N310"/>
          <cell r="O310" t="str">
            <v>Lipa je samo še ena.</v>
          </cell>
          <cell r="P310">
            <v>7174</v>
          </cell>
          <cell r="Q310">
            <v>7174</v>
          </cell>
        </row>
        <row r="311">
          <cell r="A311">
            <v>969</v>
          </cell>
          <cell r="B311" t="str">
            <v>Jama pod Golobnico</v>
          </cell>
          <cell r="C311" t="str">
            <v>državni</v>
          </cell>
          <cell r="D311" t="str">
            <v>Vodoravna jama pod steno vzhodno od vasi Črni kal, ob vhodu rastišče tommasinijeve popkorese (Moehringia tommasinii)</v>
          </cell>
          <cell r="E311" t="str">
            <v>GEOMORFP, (BOT)</v>
          </cell>
          <cell r="F311">
            <v>412977</v>
          </cell>
          <cell r="G311">
            <v>46061</v>
          </cell>
          <cell r="H311" t="str">
            <v>odprta jama s prostim vstopom</v>
          </cell>
          <cell r="I311" t="str">
            <v>Golobnica</v>
          </cell>
          <cell r="J311"/>
          <cell r="K311" t="str">
            <v>Navpična jama v Črnokalski steni nad Jamo pri železniškem useku</v>
          </cell>
          <cell r="L311" t="str">
            <v>GEOMORFP</v>
          </cell>
          <cell r="M311">
            <v>412977</v>
          </cell>
          <cell r="N311">
            <v>46061</v>
          </cell>
          <cell r="O311" t="str">
            <v>Ocenjujemo, da je prišlo pri koordinatah in opisih večkrat do zmede glede 969 (Jama pod Golobnico) in 43735 (Jama pri železniškem useku) – iz podatkov je možno razbrati, da gre za isto jamo, medtem ko Golobnica ni bila opisana (ni v katastru jam). Predlagamo, da se jama z ID 969 ohrani kot Golobnica - iz tega izhaja tudi popravek opisa in kratke oznake (ne gre za vodoravno jamo). Ime Golobnica je uporabil Stane Peterlin (v opisu za bližnjo vodoravno jamo je to omenil kot špranjo, v kateri gnezdijo golobi). Poenotenje podatkov z dejanskim stanjem na terenu in predhodnimi opisi.</v>
          </cell>
          <cell r="P311">
            <v>969</v>
          </cell>
          <cell r="Q311">
            <v>969</v>
          </cell>
        </row>
        <row r="312">
          <cell r="A312">
            <v>43735</v>
          </cell>
          <cell r="B312" t="str">
            <v>Jama pri železniškem useku</v>
          </cell>
          <cell r="C312" t="str">
            <v>državni</v>
          </cell>
          <cell r="D312" t="str">
            <v>Vodoravna jama</v>
          </cell>
          <cell r="E312" t="str">
            <v>GEOMORFP</v>
          </cell>
          <cell r="F312">
            <v>412967</v>
          </cell>
          <cell r="G312">
            <v>46056</v>
          </cell>
          <cell r="H312" t="str">
            <v>odprta jama s prostim vstopom</v>
          </cell>
          <cell r="I312"/>
          <cell r="J312"/>
          <cell r="K312"/>
          <cell r="L312" t="str">
            <v>GEOMORFP, (BOT)</v>
          </cell>
          <cell r="M312">
            <v>412967</v>
          </cell>
          <cell r="N312">
            <v>46056</v>
          </cell>
          <cell r="O312" t="str">
            <v>Predlagan sinonim Jama pod Golobnico (predhodno so bili (botanični) podatki vpisani pod ID 969). Predlagamo, da se doda BOT zvrst (delno), saj gre za nahajališče Tommasinijeve popkorese. Ocenjujemo, da je prišlo pri koordinatah in opisih večkrat do zamenjav med 969 (Jama pod Golobnico) in 43735 (Jama pri železniškem useku) oz. da gre za opise iste jame, medtem ko Golobnica nad njo do zdaj ni bila opisana. Predlagamo poenotenje podatkov, ter obe poimenovanji (Jama pod železniškim usekom, sinonim Jama pod Golobnico). Iz opisa Stane Peterlin: Okoli 20 m nad njo v smeri proti železnici je v steni manjša, navpična špranjasta jama, v kateri gnezdijo golobi (jama Golobnica). V predhodnem opisu je bilo zabeleženo, da gre za arheološko najdišče. Predlagamo popravek oz. poenotenje opisov s katastrom in uskladitev glede na zamenjevanje s sosednjo jamo.</v>
          </cell>
          <cell r="P312">
            <v>43735</v>
          </cell>
          <cell r="Q312">
            <v>43735</v>
          </cell>
        </row>
        <row r="313">
          <cell r="A313">
            <v>43514</v>
          </cell>
          <cell r="B313" t="str">
            <v>Jama v Žlaboru</v>
          </cell>
          <cell r="C313" t="str">
            <v>državni</v>
          </cell>
          <cell r="D313" t="str">
            <v>Jama občasni izvir</v>
          </cell>
          <cell r="E313" t="str">
            <v>GEOMORFP</v>
          </cell>
          <cell r="F313">
            <v>496555</v>
          </cell>
          <cell r="G313">
            <v>130486</v>
          </cell>
          <cell r="H313" t="str">
            <v>odprta jama s prostim vstopom</v>
          </cell>
          <cell r="I313"/>
          <cell r="J313"/>
          <cell r="K313"/>
          <cell r="L313" t="str">
            <v>GEOMORFP, HIDR</v>
          </cell>
          <cell r="M313">
            <v>496555</v>
          </cell>
          <cell r="N313">
            <v>130486</v>
          </cell>
          <cell r="O313"/>
          <cell r="P313">
            <v>43514</v>
          </cell>
          <cell r="Q313">
            <v>43514</v>
          </cell>
        </row>
        <row r="314">
          <cell r="A314">
            <v>6293</v>
          </cell>
          <cell r="B314" t="str">
            <v>Janeževa tisa</v>
          </cell>
          <cell r="C314" t="str">
            <v>lokalni</v>
          </cell>
          <cell r="D314" t="str">
            <v>Velika tisa v Činžatu, severovzhodno od Lovrenca na Pohorju</v>
          </cell>
          <cell r="E314" t="str">
            <v>DREV</v>
          </cell>
          <cell r="F314">
            <v>533072</v>
          </cell>
          <cell r="G314">
            <v>155720</v>
          </cell>
          <cell r="H314"/>
          <cell r="I314" t="str">
            <v>Janeževi tisi</v>
          </cell>
          <cell r="J314"/>
          <cell r="K314" t="str">
            <v>Veliki tisi v Činžatu, severovzhodno od Lovrenca na Pohorju</v>
          </cell>
          <cell r="L314"/>
          <cell r="M314">
            <v>533066</v>
          </cell>
          <cell r="N314">
            <v>155721</v>
          </cell>
          <cell r="O314" t="str">
            <v>Ime in kratka oznaka se spremenita, ker gre za dve drevesi in ne eno. Popravek lokacije.</v>
          </cell>
          <cell r="P314">
            <v>6293</v>
          </cell>
          <cell r="Q314">
            <v>6293</v>
          </cell>
        </row>
        <row r="315">
          <cell r="A315">
            <v>7171</v>
          </cell>
          <cell r="B315" t="str">
            <v>Jankova lipa</v>
          </cell>
          <cell r="C315" t="str">
            <v>lokalni</v>
          </cell>
          <cell r="D315" t="str">
            <v>Lipa izjemnih dimenzij pri kmetiji Jank na Zelenem bregu, severno od Prevalj</v>
          </cell>
          <cell r="E315" t="str">
            <v>DREV</v>
          </cell>
          <cell r="F315">
            <v>494995</v>
          </cell>
          <cell r="G315">
            <v>159704</v>
          </cell>
          <cell r="H315"/>
          <cell r="I315" t="str">
            <v>Jankov lipovec</v>
          </cell>
          <cell r="J315"/>
          <cell r="K315" t="str">
            <v>Lipovec izjemnih dimenzij pri kmetiji Jank na Zelen Bregu, severno od Prevalj</v>
          </cell>
          <cell r="L315"/>
          <cell r="M315"/>
          <cell r="N315"/>
          <cell r="O315" t="str">
            <v>Popravek imena - ustrezna vrsta, popravek kratke oznake.</v>
          </cell>
          <cell r="P315">
            <v>7171</v>
          </cell>
          <cell r="Q315">
            <v>7171</v>
          </cell>
        </row>
        <row r="316">
          <cell r="A316">
            <v>3827</v>
          </cell>
          <cell r="B316" t="str">
            <v>Jankovec - brezna</v>
          </cell>
          <cell r="C316" t="str">
            <v>državni</v>
          </cell>
          <cell r="D316" t="str">
            <v>Brezna na območju Jankovca, južno od Prevalj</v>
          </cell>
          <cell r="E316" t="str">
            <v>GEOMORFP</v>
          </cell>
          <cell r="F316">
            <v>492147</v>
          </cell>
          <cell r="G316">
            <v>152186</v>
          </cell>
          <cell r="H316" t="str">
            <v>odprta jama s prostim vstopom</v>
          </cell>
          <cell r="I316"/>
          <cell r="J316"/>
          <cell r="K316"/>
          <cell r="L316"/>
          <cell r="M316">
            <v>492221</v>
          </cell>
          <cell r="N316">
            <v>151996</v>
          </cell>
          <cell r="O316" t="str">
            <v>Popravek iz točke v poligon (izris GPS na terenu + DOF), ki zajema vsa zasuta in preostalo še odprto brezno.</v>
          </cell>
          <cell r="P316">
            <v>3827</v>
          </cell>
          <cell r="Q316">
            <v>3827</v>
          </cell>
        </row>
        <row r="317">
          <cell r="A317">
            <v>8220</v>
          </cell>
          <cell r="B317" t="str">
            <v>Jarbol</v>
          </cell>
          <cell r="C317" t="str">
            <v>državni</v>
          </cell>
          <cell r="D317" t="str">
            <v>Obzidan izvir ob Kolpi vzhodno od Podklanca</v>
          </cell>
          <cell r="E317" t="str">
            <v>HIDR, EKOS</v>
          </cell>
          <cell r="F317">
            <v>521777</v>
          </cell>
          <cell r="G317">
            <v>36298</v>
          </cell>
          <cell r="H317"/>
          <cell r="I317"/>
          <cell r="J317"/>
          <cell r="K317" t="str">
            <v>Izvir ob Kolpi vzhodno od Podklanca</v>
          </cell>
          <cell r="L317" t="str">
            <v>HIDR</v>
          </cell>
          <cell r="M317"/>
          <cell r="N317"/>
          <cell r="O317" t="str">
            <v>Predlagamo izbris EKOS zvrsti, saj izvir ne dosega kriterijev za opredelitev te zvrsti. Kratko oznako spreminjamo zaradi dejstva, da voda izvira v naravnem izviru približno 20 m gorvodno od kamnite zložbe, ki jo vsi smatrajo za izvir. Izbris ekosistemske zvrsti predlagamo zato, ker izvir ne dosega kriterijev za to zvrst.</v>
          </cell>
          <cell r="P317">
            <v>8220</v>
          </cell>
          <cell r="Q317">
            <v>8220</v>
          </cell>
        </row>
        <row r="318">
          <cell r="A318">
            <v>6703</v>
          </cell>
          <cell r="B318" t="str">
            <v>Javorič - gozd</v>
          </cell>
          <cell r="C318" t="str">
            <v>lokalni</v>
          </cell>
          <cell r="D318" t="str">
            <v>Gozd javora in jerebike s srpasto rastjo na Javoriču, vzhodno od Ribnice na Pohorju</v>
          </cell>
          <cell r="E318" t="str">
            <v>EKOS</v>
          </cell>
          <cell r="F318">
            <v>522644</v>
          </cell>
          <cell r="G318">
            <v>150559</v>
          </cell>
          <cell r="H318"/>
          <cell r="I318"/>
          <cell r="J318"/>
          <cell r="K318"/>
          <cell r="L318"/>
          <cell r="M318">
            <v>522643</v>
          </cell>
          <cell r="N318">
            <v>150561</v>
          </cell>
          <cell r="O318" t="str">
            <v>Popravek meje območja (popravek na skupno mejo z NV Planinka planje)</v>
          </cell>
          <cell r="P318">
            <v>6703</v>
          </cell>
          <cell r="Q318">
            <v>6703</v>
          </cell>
        </row>
        <row r="319">
          <cell r="A319">
            <v>7453</v>
          </cell>
          <cell r="B319" t="str">
            <v>Javorič - prehodno barje</v>
          </cell>
          <cell r="C319" t="str">
            <v>lokalni</v>
          </cell>
          <cell r="D319" t="str">
            <v>Prehodno barje na ovršju Pohorja med Roglo in Jezerskim vrhom, severovzhodno od Mislinje</v>
          </cell>
          <cell r="E319" t="str">
            <v>BOT, HIDR</v>
          </cell>
          <cell r="F319">
            <v>522694</v>
          </cell>
          <cell r="G319">
            <v>150103</v>
          </cell>
          <cell r="H319"/>
          <cell r="I319"/>
          <cell r="J319"/>
          <cell r="K319"/>
          <cell r="L319" t="str">
            <v>BOT</v>
          </cell>
          <cell r="M319"/>
          <cell r="N319"/>
          <cell r="O319" t="str">
            <v>Predlog za izbris hidro zvrsti, ne dosega kriterijev vrednotenja.</v>
          </cell>
          <cell r="P319">
            <v>7453</v>
          </cell>
          <cell r="Q319">
            <v>7453</v>
          </cell>
        </row>
        <row r="320">
          <cell r="A320">
            <v>5029</v>
          </cell>
          <cell r="B320" t="str">
            <v>Javorniški slapovi</v>
          </cell>
          <cell r="C320" t="str">
            <v>lokalni</v>
          </cell>
          <cell r="D320" t="str">
            <v>Slapovi v ozki soteski Javornika nad Jesenicami</v>
          </cell>
          <cell r="E320" t="str">
            <v>HIDR, GEOMORF</v>
          </cell>
          <cell r="F320">
            <v>430429</v>
          </cell>
          <cell r="G320">
            <v>145289</v>
          </cell>
          <cell r="H320"/>
          <cell r="I320"/>
          <cell r="J320"/>
          <cell r="K320"/>
          <cell r="L320" t="str">
            <v>HIDR, GEOMORF, GEOL</v>
          </cell>
          <cell r="M320"/>
          <cell r="N320"/>
          <cell r="O320" t="str">
            <v>Doda se geološka zvrst - zaradi izjemnih in redkih geoloških najdb.</v>
          </cell>
          <cell r="P320">
            <v>5029</v>
          </cell>
          <cell r="Q320">
            <v>5029</v>
          </cell>
        </row>
        <row r="321">
          <cell r="A321">
            <v>8115</v>
          </cell>
          <cell r="B321" t="str">
            <v>Jelenja vas - izvir in kal</v>
          </cell>
          <cell r="C321" t="str">
            <v>lokalni</v>
          </cell>
          <cell r="D321" t="str">
            <v>Kraški izvir in kal v vasi Jelenja vas</v>
          </cell>
          <cell r="E321" t="str">
            <v>HIDR, EKOS</v>
          </cell>
          <cell r="F321">
            <v>504381</v>
          </cell>
          <cell r="G321">
            <v>41502</v>
          </cell>
          <cell r="H321"/>
          <cell r="I321"/>
          <cell r="J321"/>
          <cell r="K321"/>
          <cell r="L321" t="str">
            <v>EKOS</v>
          </cell>
          <cell r="M321"/>
          <cell r="N321"/>
          <cell r="O321" t="str">
            <v xml:space="preserve"> /Obrazložitev izbrisa hidrološke zvrsti: izvir ne izpolnjuje meril vrednotenja za hidrološke naravne vrednote.(A.Šolar Levar)/</v>
          </cell>
          <cell r="P321">
            <v>8115</v>
          </cell>
          <cell r="Q321">
            <v>8115</v>
          </cell>
        </row>
        <row r="322">
          <cell r="A322">
            <v>8267</v>
          </cell>
          <cell r="B322" t="str">
            <v>Jelenov skok</v>
          </cell>
          <cell r="C322" t="str">
            <v>lokalni</v>
          </cell>
          <cell r="D322" t="str">
            <v>Visoka skalna stena južno od Gospodične na Gorjancih</v>
          </cell>
          <cell r="E322" t="str">
            <v>GEOMORF</v>
          </cell>
          <cell r="F322">
            <v>523111</v>
          </cell>
          <cell r="G322">
            <v>68987</v>
          </cell>
          <cell r="H322"/>
          <cell r="I322"/>
          <cell r="J322"/>
          <cell r="K322"/>
          <cell r="L322"/>
          <cell r="M322">
            <v>523079</v>
          </cell>
          <cell r="N322">
            <v>68917</v>
          </cell>
          <cell r="O322" t="str">
            <v>Grafiko spreminjamo zaradi boljše prostorske opredelitve območja.</v>
          </cell>
          <cell r="P322">
            <v>8267</v>
          </cell>
          <cell r="Q322">
            <v>8267</v>
          </cell>
        </row>
        <row r="323">
          <cell r="A323">
            <v>5573</v>
          </cell>
          <cell r="B323" t="str">
            <v>Jelenove skale</v>
          </cell>
          <cell r="C323" t="str">
            <v>lokalni</v>
          </cell>
          <cell r="D323" t="str">
            <v>Skalni stolpi iz litotamnijskega apnenca severno od Dola pri Hrastniku</v>
          </cell>
          <cell r="E323" t="str">
            <v>GEOMORF</v>
          </cell>
          <cell r="F323">
            <v>508575</v>
          </cell>
          <cell r="G323">
            <v>112006</v>
          </cell>
          <cell r="H323"/>
          <cell r="I323"/>
          <cell r="J323"/>
          <cell r="K323"/>
          <cell r="L323"/>
          <cell r="M323">
            <v>508591</v>
          </cell>
          <cell r="N323">
            <v>111989</v>
          </cell>
          <cell r="O323" t="str">
            <v>Glede na obseg in stanje v naravi predlagamo spremembo poligona naravne vrednote Gozdne združbe: Querco - Ostryetum, Tilio - Aceretum.</v>
          </cell>
          <cell r="P323">
            <v>5573</v>
          </cell>
          <cell r="Q323">
            <v>5573</v>
          </cell>
        </row>
        <row r="324">
          <cell r="A324">
            <v>7273</v>
          </cell>
          <cell r="B324" t="str">
            <v>Jelovice - gozd</v>
          </cell>
          <cell r="C324" t="str">
            <v>lokalni</v>
          </cell>
          <cell r="D324" t="str">
            <v>Gozd gradna in pravega kostanja na Jelovicah, južno od Majšperka</v>
          </cell>
          <cell r="E324" t="str">
            <v>EKOS</v>
          </cell>
          <cell r="F324">
            <v>556675</v>
          </cell>
          <cell r="G324">
            <v>130009</v>
          </cell>
          <cell r="H324"/>
          <cell r="I324"/>
          <cell r="J324"/>
          <cell r="K324"/>
          <cell r="L324"/>
          <cell r="M324">
            <v>556649</v>
          </cell>
          <cell r="N324">
            <v>129996</v>
          </cell>
          <cell r="O324" t="str">
            <v>Predlog spremembe grafike (uskladitev z dejanskim območjem rezervata po gozdarski ureditvi).</v>
          </cell>
          <cell r="P324">
            <v>7273</v>
          </cell>
          <cell r="Q324">
            <v>7273</v>
          </cell>
        </row>
        <row r="325">
          <cell r="A325">
            <v>7264</v>
          </cell>
          <cell r="B325" t="str">
            <v>Jelovice - nahajališče kamnin</v>
          </cell>
          <cell r="C325" t="str">
            <v>lokalni</v>
          </cell>
          <cell r="D325" t="str">
            <v>Nahajališče miocenskega peščenjaka, konglomerata, laporovca in glinavca v kamnolomu v dolini Vundušek, jugovzhodno od Majšperka</v>
          </cell>
          <cell r="E325" t="str">
            <v>GEOL</v>
          </cell>
          <cell r="F325">
            <v>557318</v>
          </cell>
          <cell r="G325">
            <v>131418</v>
          </cell>
          <cell r="H325"/>
          <cell r="I325"/>
          <cell r="J325"/>
          <cell r="K325"/>
          <cell r="L325"/>
          <cell r="M325">
            <v>557345</v>
          </cell>
          <cell r="N325">
            <v>131379</v>
          </cell>
          <cell r="O325" t="str">
            <v>Iz točke v poligon.</v>
          </cell>
          <cell r="P325">
            <v>7264</v>
          </cell>
          <cell r="Q325">
            <v>7264</v>
          </cell>
        </row>
        <row r="326">
          <cell r="A326">
            <v>3227</v>
          </cell>
          <cell r="B326" t="str">
            <v>Jelšane - lipe ob pokopališču</v>
          </cell>
          <cell r="C326" t="str">
            <v>lokalni</v>
          </cell>
          <cell r="D326" t="str">
            <v>Stare lipe v Jelšanah</v>
          </cell>
          <cell r="E326" t="str">
            <v>DREV</v>
          </cell>
          <cell r="F326">
            <v>443228</v>
          </cell>
          <cell r="G326">
            <v>40156</v>
          </cell>
          <cell r="H326"/>
          <cell r="I326" t="str">
            <v>Jelšane - lipa ob pokopališču</v>
          </cell>
          <cell r="J326"/>
          <cell r="K326" t="str">
            <v>Stara lipa v Jelšanah</v>
          </cell>
          <cell r="L326"/>
          <cell r="M326">
            <v>443213</v>
          </cell>
          <cell r="N326">
            <v>40190</v>
          </cell>
          <cell r="O326" t="str">
            <v>Posek dveh lip v zadnjih desetih letih - ostane samo eno. Sprememba lege, kratke oznake in imena NV.</v>
          </cell>
          <cell r="P326">
            <v>3227</v>
          </cell>
          <cell r="Q326">
            <v>3227</v>
          </cell>
        </row>
        <row r="327">
          <cell r="A327">
            <v>3697</v>
          </cell>
          <cell r="B327" t="str">
            <v>Jelševnik</v>
          </cell>
          <cell r="C327" t="str">
            <v>državni</v>
          </cell>
          <cell r="D327" t="str">
            <v>Izvir Jelševniščice, levega pritoka Dobličice, z občasnim pojavljanjem črnega proteusa</v>
          </cell>
          <cell r="E327" t="str">
            <v>HIDR, ZOOL, EKOS</v>
          </cell>
          <cell r="F327">
            <v>511618</v>
          </cell>
          <cell r="G327">
            <v>48125</v>
          </cell>
          <cell r="H327"/>
          <cell r="I327"/>
          <cell r="J327"/>
          <cell r="K327" t="str">
            <v>Izvir Jelševniščice, levega pritoka Dobličice, habitat črnega proteusa</v>
          </cell>
          <cell r="L327" t="str">
            <v>ZOOL, HIDR</v>
          </cell>
          <cell r="M327"/>
          <cell r="N327"/>
          <cell r="O327"/>
          <cell r="P327">
            <v>3697</v>
          </cell>
          <cell r="Q327">
            <v>3697</v>
          </cell>
        </row>
        <row r="328">
          <cell r="A328">
            <v>559</v>
          </cell>
          <cell r="B328" t="str">
            <v>Jermanovi slapovi</v>
          </cell>
          <cell r="C328" t="str">
            <v>lokalni</v>
          </cell>
          <cell r="D328" t="str">
            <v>Dva slapova na potoku Jerman pri Gozd Martuljku</v>
          </cell>
          <cell r="E328" t="str">
            <v>HIDR, GEOMORF</v>
          </cell>
          <cell r="F328">
            <v>411072</v>
          </cell>
          <cell r="G328">
            <v>150447</v>
          </cell>
          <cell r="H328"/>
          <cell r="I328"/>
          <cell r="J328"/>
          <cell r="K328" t="str">
            <v>Več slapov na Jermanovem potoku pri Gozd Martuljku</v>
          </cell>
          <cell r="L328"/>
          <cell r="M328">
            <v>410989</v>
          </cell>
          <cell r="N328">
            <v>150517</v>
          </cell>
          <cell r="O328" t="str">
            <v xml:space="preserve">Popravek kratke oznake in GIS sloja (gre za več slapov). </v>
          </cell>
          <cell r="P328">
            <v>559</v>
          </cell>
          <cell r="Q328">
            <v>559</v>
          </cell>
        </row>
        <row r="329">
          <cell r="A329">
            <v>4543</v>
          </cell>
          <cell r="B329" t="str">
            <v>Jesenice - skorš</v>
          </cell>
          <cell r="C329" t="str">
            <v>državni</v>
          </cell>
          <cell r="D329" t="str">
            <v>Mogočen skorš z izjemno krošnjo v Jesenicah pri Obrežju</v>
          </cell>
          <cell r="E329" t="str">
            <v>DREV</v>
          </cell>
          <cell r="F329">
            <v>553704</v>
          </cell>
          <cell r="G329">
            <v>79585</v>
          </cell>
          <cell r="H329"/>
          <cell r="I329"/>
          <cell r="J329" t="str">
            <v>lokalni</v>
          </cell>
          <cell r="K329"/>
          <cell r="L329"/>
          <cell r="M329"/>
          <cell r="N329"/>
          <cell r="O329" t="str">
            <v>Skorš ne dosega kriterijalnega obsega za drevesno NV državnega pomena glede na elaborat. Dosega pa za NV.</v>
          </cell>
          <cell r="P329">
            <v>4543</v>
          </cell>
          <cell r="Q329">
            <v>4543</v>
          </cell>
        </row>
        <row r="330">
          <cell r="A330">
            <v>8539</v>
          </cell>
          <cell r="B330" t="str">
            <v>Jeseniščica s pritoki</v>
          </cell>
          <cell r="C330" t="str">
            <v>lokalni</v>
          </cell>
          <cell r="D330" t="str">
            <v>Potok z izrazitima povirnima dolinama, levi pritok Mirne vzhodno od Šentruperta</v>
          </cell>
          <cell r="E330" t="str">
            <v>HIDR, EKOS</v>
          </cell>
          <cell r="F330">
            <v>510513</v>
          </cell>
          <cell r="G330">
            <v>92258</v>
          </cell>
          <cell r="H330"/>
          <cell r="I330"/>
          <cell r="J330"/>
          <cell r="K330"/>
          <cell r="L330"/>
          <cell r="M330">
            <v>508158</v>
          </cell>
          <cell r="N330">
            <v>93500</v>
          </cell>
          <cell r="O330" t="str">
            <v>Popravek grafike: k Jeseniščici priključiti območji NV Globoščica (evid. št. 8466) in Kostanjščica (evid. št. 8159).</v>
          </cell>
          <cell r="P330">
            <v>8539</v>
          </cell>
          <cell r="Q330">
            <v>8539</v>
          </cell>
        </row>
        <row r="331">
          <cell r="A331">
            <v>2749</v>
          </cell>
          <cell r="B331" t="str">
            <v>Jeseniški rovti - rastišče narcis 1</v>
          </cell>
          <cell r="C331" t="str">
            <v>lokalni</v>
          </cell>
          <cell r="D331" t="str">
            <v>Rastišče narcis na Jeseniških rovtih v Karavankah</v>
          </cell>
          <cell r="E331" t="str">
            <v>BOT</v>
          </cell>
          <cell r="F331">
            <v>428611</v>
          </cell>
          <cell r="G331">
            <v>145757</v>
          </cell>
          <cell r="H331"/>
          <cell r="I331" t="str">
            <v>Jeseniški rovti - nahajališče narcis 1</v>
          </cell>
          <cell r="J331"/>
          <cell r="K331" t="str">
            <v>Nahajališče narcis na Jeseniških rovtih v Karavankah</v>
          </cell>
          <cell r="L331" t="str">
            <v>BOT, EKOS</v>
          </cell>
          <cell r="M331">
            <v>428823</v>
          </cell>
          <cell r="N331">
            <v>145766</v>
          </cell>
          <cell r="O331" t="str">
            <v>Sprememba imena in KO skladno z navodili. Grafika je bila popravljena zaradi izboljšanja natančnosti. Dodana ekos zvrst .</v>
          </cell>
          <cell r="P331">
            <v>2749</v>
          </cell>
          <cell r="Q331">
            <v>2749</v>
          </cell>
        </row>
        <row r="332">
          <cell r="A332">
            <v>5474</v>
          </cell>
          <cell r="B332" t="str">
            <v>Jeseniški rovti - rastišče narcis 2</v>
          </cell>
          <cell r="C332" t="str">
            <v>lokalni</v>
          </cell>
          <cell r="D332" t="str">
            <v>Rastišče narcis na Jeseniških rovtih v Karavankah</v>
          </cell>
          <cell r="E332" t="str">
            <v>BOT</v>
          </cell>
          <cell r="F332">
            <v>428121</v>
          </cell>
          <cell r="G332">
            <v>146032</v>
          </cell>
          <cell r="H332"/>
          <cell r="I332" t="str">
            <v>Jeseniški rovti - nahajališče narcis 2</v>
          </cell>
          <cell r="J332"/>
          <cell r="K332" t="str">
            <v>Nahajališče narcis na Jeseniških rovtih v Karavankah</v>
          </cell>
          <cell r="L332" t="str">
            <v>BOT, EKOS</v>
          </cell>
          <cell r="M332">
            <v>428120</v>
          </cell>
          <cell r="N332">
            <v>146015</v>
          </cell>
          <cell r="O332" t="str">
            <v>Sprememba imena in KO skladno z navodili. Stara grafika je bila risana na slabih topografskih kartah in ni odražala stanja v naravi. Dodali ekos zvrst.</v>
          </cell>
          <cell r="P332">
            <v>5474</v>
          </cell>
          <cell r="Q332">
            <v>5474</v>
          </cell>
        </row>
        <row r="333">
          <cell r="A333">
            <v>7846</v>
          </cell>
          <cell r="B333" t="str">
            <v>Jevša - tise</v>
          </cell>
          <cell r="C333" t="str">
            <v>lokalni</v>
          </cell>
          <cell r="D333" t="str">
            <v>Rastišče tis jugozahodno od zaselka Jevša, severozahodno od Reštanja</v>
          </cell>
          <cell r="E333" t="str">
            <v>EKOS, DREV, BOT</v>
          </cell>
          <cell r="F333">
            <v>537053</v>
          </cell>
          <cell r="G333">
            <v>102717</v>
          </cell>
          <cell r="H333"/>
          <cell r="I333"/>
          <cell r="J333"/>
          <cell r="K333" t="str">
            <v>Nahajališče tis jugozahodno od zaselka Jevša, severozahodno od Reštanja</v>
          </cell>
          <cell r="L333" t="str">
            <v>BOT</v>
          </cell>
          <cell r="M333">
            <v>536916</v>
          </cell>
          <cell r="N333">
            <v>102787</v>
          </cell>
          <cell r="O333" t="str">
            <v>Popravek kratke oznake - rastišče v nahajališče, izbris ekos zvrsti, saj območje ne izkazuje tudi drugih kvalitet ekosistemske zvrsti naravnih vrednot, zadošča botanična zvrst. /Utemeljitev popravka meje poligona: povečanje območja-rastišče se nahaja tudi v zahodnem delu odseka 56, GGE Senovo. Utemeljitev za izbris drevesne zvrsti: gre za rastišče tis in ne za izjemna drevesa./</v>
          </cell>
          <cell r="P333">
            <v>7846</v>
          </cell>
          <cell r="Q333">
            <v>7846</v>
          </cell>
        </row>
        <row r="334">
          <cell r="A334">
            <v>474</v>
          </cell>
          <cell r="B334" t="str">
            <v>Jezartica</v>
          </cell>
          <cell r="C334" t="str">
            <v>lokalni</v>
          </cell>
          <cell r="D334" t="str">
            <v>Presihajoče jezero v Podveži</v>
          </cell>
          <cell r="E334" t="str">
            <v>GEOMORF, HIDR, GEOL</v>
          </cell>
          <cell r="F334">
            <v>477212</v>
          </cell>
          <cell r="G334">
            <v>135818</v>
          </cell>
          <cell r="H334"/>
          <cell r="I334"/>
          <cell r="J334"/>
          <cell r="K334" t="str">
            <v>Jezerce na Dleskovški planoti</v>
          </cell>
          <cell r="L334" t="str">
            <v>GEOMORF, HIDR</v>
          </cell>
          <cell r="M334">
            <v>477300</v>
          </cell>
          <cell r="N334">
            <v>135785</v>
          </cell>
          <cell r="O334" t="str">
            <v>Območje ne izkazuje lastnosti na podlagi katerih bi skladno z merili za vrednotenje geoloških naravnih pojavov, lokacijo opredelili za geološko naravno vrednoto, zato predlagamo izbris geološke zvrsti. Na podlagi hidroloških lastnosti smo kot območje naravne vrednote izrisali nov poligon.</v>
          </cell>
          <cell r="P334">
            <v>474</v>
          </cell>
          <cell r="Q334">
            <v>474</v>
          </cell>
        </row>
        <row r="335">
          <cell r="A335">
            <v>988</v>
          </cell>
          <cell r="B335" t="str">
            <v>Jezerc</v>
          </cell>
          <cell r="C335" t="str">
            <v>državni</v>
          </cell>
          <cell r="D335" t="str">
            <v>Visoko barje v vrtači pod Prezidom pri Logatcu</v>
          </cell>
          <cell r="E335" t="str">
            <v>HIDR, GEOL, BOT</v>
          </cell>
          <cell r="F335">
            <v>439514</v>
          </cell>
          <cell r="G335">
            <v>90063</v>
          </cell>
          <cell r="H335"/>
          <cell r="I335"/>
          <cell r="J335"/>
          <cell r="K335"/>
          <cell r="L335" t="str">
            <v>BOT, EKOS</v>
          </cell>
          <cell r="M335">
            <v>439483</v>
          </cell>
          <cell r="N335">
            <v>90093</v>
          </cell>
          <cell r="O335" t="str">
            <v>/Utemeljitev za izbris geol in hidr zvrsti: ni hidrološki in geološki tip naravnega pojava (v skladu z elaboratoma)./ /Utemeljitev za dodatek zvrsti ekos: unikatnost (edini primer plavajočega barja v Sloveniji), redkost pojavljanja visokega barja v tem delu Slovenije, ohranjenost ekosistema./ /Sprememba grafike: natančneje narisano območje v skladu s stanjem v naravi. /</v>
          </cell>
          <cell r="P335">
            <v>988</v>
          </cell>
          <cell r="Q335">
            <v>988</v>
          </cell>
        </row>
        <row r="336">
          <cell r="A336" t="str">
            <v>2845V</v>
          </cell>
          <cell r="B336" t="str">
            <v>Jezerina - slepa dolina</v>
          </cell>
          <cell r="C336" t="str">
            <v>državni</v>
          </cell>
          <cell r="D336" t="str">
            <v>Slepa dolina pri Obrovu na kontaktnem krasu Matarskega podolja</v>
          </cell>
          <cell r="E336" t="str">
            <v>GEOMORF, HIDR, EKOS</v>
          </cell>
          <cell r="F336">
            <v>428652</v>
          </cell>
          <cell r="G336">
            <v>46254</v>
          </cell>
          <cell r="H336" t="str">
            <v>odprta jama s prostim vstopom</v>
          </cell>
          <cell r="I336"/>
          <cell r="J336"/>
          <cell r="K336"/>
          <cell r="L336" t="str">
            <v>GEOMORF, HIDR, EKOS, (GEOMORFP)</v>
          </cell>
          <cell r="M336">
            <v>428652</v>
          </cell>
          <cell r="N336">
            <v>46254</v>
          </cell>
          <cell r="O336" t="str">
            <v>Utemeljitev predloga dodatka (geomorfp) zvrsti: na območju NV 2845 je 5 geomorfoloških podzemeljskih naravnih vrednot (A. Cernatič Gregorič);</v>
          </cell>
          <cell r="P336" t="str">
            <v>2845V</v>
          </cell>
          <cell r="Q336" t="str">
            <v>2845V</v>
          </cell>
        </row>
        <row r="337">
          <cell r="A337">
            <v>118</v>
          </cell>
          <cell r="B337" t="str">
            <v>Jezero na Planini pri Jezeru</v>
          </cell>
          <cell r="C337" t="str">
            <v>državni</v>
          </cell>
          <cell r="D337" t="str">
            <v>Visokogorsko jezero na Planini pri Jezeru v Fužinarskih planinah</v>
          </cell>
          <cell r="E337" t="str">
            <v>HIDR, BOT</v>
          </cell>
          <cell r="F337">
            <v>409674</v>
          </cell>
          <cell r="G337">
            <v>130797</v>
          </cell>
          <cell r="H337"/>
          <cell r="I337"/>
          <cell r="J337"/>
          <cell r="K337"/>
          <cell r="L337" t="str">
            <v>HIDR, EKOS</v>
          </cell>
          <cell r="M337"/>
          <cell r="N337"/>
          <cell r="O337" t="str">
            <v xml:space="preserve">Izbris botanične zvrsti - nimamo argumentov, rastišča munca ni več, vendar se doda ekosistemska zvrst - zaradi redkega visokogorskega vodnega ekosistema. </v>
          </cell>
          <cell r="P337">
            <v>118</v>
          </cell>
          <cell r="Q337">
            <v>118</v>
          </cell>
        </row>
        <row r="338">
          <cell r="A338">
            <v>596</v>
          </cell>
          <cell r="B338" t="str">
            <v>Jezero pod Vršacem</v>
          </cell>
          <cell r="C338" t="str">
            <v>državni</v>
          </cell>
          <cell r="D338" t="str">
            <v>Prvo Triglavsko jezero v Dolini Triglavskih jezer</v>
          </cell>
          <cell r="E338" t="str">
            <v>HIDR</v>
          </cell>
          <cell r="F338">
            <v>407472</v>
          </cell>
          <cell r="G338">
            <v>136242</v>
          </cell>
          <cell r="H338"/>
          <cell r="I338"/>
          <cell r="J338"/>
          <cell r="K338" t="str">
            <v>Ledeniško jezero, Prvo Triglavsko jezero v Dolini Triglavskih jezer</v>
          </cell>
          <cell r="L338"/>
          <cell r="M338">
            <v>407462</v>
          </cell>
          <cell r="N338">
            <v>136243</v>
          </cell>
          <cell r="O338" t="str">
            <v>Utemeljitev popravka kratke oznake: Popravek v skladu z navodili v Priročniku navodil za vpisovanje podatkov o NV v NV Atlas (A. Cernatič Gregorič). Utemeljitev popravka grafike: natančnejša določitev območja (A. Cernatič Gregorič).</v>
          </cell>
          <cell r="P338">
            <v>596</v>
          </cell>
          <cell r="Q338">
            <v>596</v>
          </cell>
        </row>
        <row r="339">
          <cell r="A339">
            <v>606</v>
          </cell>
          <cell r="B339" t="str">
            <v>Jezero v Lužnici</v>
          </cell>
          <cell r="C339" t="str">
            <v>državni</v>
          </cell>
          <cell r="D339" t="str">
            <v>Visokogorsko kraško jezero v Krnskem pogorju</v>
          </cell>
          <cell r="E339" t="str">
            <v>GEOMORF, HIDR</v>
          </cell>
          <cell r="F339">
            <v>398650</v>
          </cell>
          <cell r="G339">
            <v>124787</v>
          </cell>
          <cell r="H339"/>
          <cell r="I339"/>
          <cell r="J339"/>
          <cell r="K339" t="str">
            <v>Visokogorsko ledeniško jezero s kraškim značajem v Krnskem pogorju</v>
          </cell>
          <cell r="L339"/>
          <cell r="M339">
            <v>398666</v>
          </cell>
          <cell r="N339">
            <v>124777</v>
          </cell>
          <cell r="O339" t="str">
            <v>Utemeljitev popravka kratke oznake: ustrezna dopolnitev kratke oznake glede na naravni pojav (M. Zega, A. Cernatič Gregorič; 2011); Utemeljitev popravka grafike: uskladitev meje območja NV z naravnim pojavom (M. Zega, 2011); Utemeljitev predloga izbrisa geomorf. zvrsti: NV nima lastnosti, na podlagi katerih bi lahko opredelili geomorfološko zvrst (Uredba o zvrsteh naravnih vrednot), v skladu z elaboratom za vrednotenje hidr. zvrsti in dogovorom skupin za hidr. in geomorf. pa so jezera vodno telo, samostojen tip hidr zvrsti (M. Zega); - slednje glede geomorf zvrsti ne drži, zato le-ta ostaja in je vrednotena</v>
          </cell>
          <cell r="P339">
            <v>606</v>
          </cell>
          <cell r="Q339">
            <v>606</v>
          </cell>
        </row>
        <row r="340">
          <cell r="A340">
            <v>7363</v>
          </cell>
          <cell r="B340" t="str">
            <v>Junčkove peči</v>
          </cell>
          <cell r="C340" t="str">
            <v>lokalni</v>
          </cell>
          <cell r="D340" t="str">
            <v>Nahajališče granatov v Junčkovih pečeh na Košenjaku, severno od Dravograda</v>
          </cell>
          <cell r="E340" t="str">
            <v>GEOMORF, GEOL</v>
          </cell>
          <cell r="F340">
            <v>504835</v>
          </cell>
          <cell r="G340">
            <v>168022</v>
          </cell>
          <cell r="H340"/>
          <cell r="I340"/>
          <cell r="J340"/>
          <cell r="K340"/>
          <cell r="L340"/>
          <cell r="M340">
            <v>504844</v>
          </cell>
          <cell r="N340">
            <v>168001</v>
          </cell>
          <cell r="O340"/>
          <cell r="P340">
            <v>7363</v>
          </cell>
          <cell r="Q340">
            <v>7363</v>
          </cell>
        </row>
        <row r="341">
          <cell r="A341">
            <v>4433</v>
          </cell>
          <cell r="B341" t="str">
            <v>Jurčevo šotišče</v>
          </cell>
          <cell r="C341" t="str">
            <v>državni</v>
          </cell>
          <cell r="D341" t="str">
            <v>Šota zahodno od Bevk na Ljubljanskem barju</v>
          </cell>
          <cell r="E341" t="str">
            <v>GEOL, BOT</v>
          </cell>
          <cell r="F341">
            <v>449206</v>
          </cell>
          <cell r="G341">
            <v>94869</v>
          </cell>
          <cell r="H341"/>
          <cell r="I341"/>
          <cell r="J341"/>
          <cell r="K341"/>
          <cell r="L341" t="str">
            <v>GEOL</v>
          </cell>
          <cell r="M341"/>
          <cell r="N341"/>
          <cell r="O341" t="str">
            <v>/Obrazložitev K.Gabrovšek za izbris zvrsti bot. Ob ogledu ni bilo najdenih nobenih barjanskih vrst, tudi šotnih mahov ni več. Nekaj primerkov jesenske vrese raste le še na robu nelegalnega odkopa na vzhodnem delu šotišča. Površina šotnega grebena je izsušena in popolnoma zaraščena z lesnimi vrstami in robido, kar ne omogoča več rasti barjanske flore. Na območju sicer raste kačunka (Calla palustris), ki pa je bila nedvomno vnešena umetno. /</v>
          </cell>
          <cell r="P341">
            <v>4433</v>
          </cell>
          <cell r="Q341">
            <v>4433</v>
          </cell>
        </row>
        <row r="342">
          <cell r="A342">
            <v>7145</v>
          </cell>
          <cell r="B342" t="str">
            <v>Juševo močvirje</v>
          </cell>
          <cell r="C342" t="str">
            <v>državni</v>
          </cell>
          <cell r="D342" t="str">
            <v>Habitat ogroženih rastlinskih in živalskih vrst pri domačiji Jušev, južno od Prevalj</v>
          </cell>
          <cell r="E342" t="str">
            <v>EKOS, HIDR, ZOOL, BOT</v>
          </cell>
          <cell r="F342">
            <v>493497</v>
          </cell>
          <cell r="G342">
            <v>153568</v>
          </cell>
          <cell r="H342"/>
          <cell r="I342"/>
          <cell r="J342"/>
          <cell r="K342"/>
          <cell r="L342" t="str">
            <v>EKOS, ZOOL, BOT</v>
          </cell>
          <cell r="M342"/>
          <cell r="N342"/>
          <cell r="O342" t="str">
            <v>Predlog izbrisa hidr zvrsti, ne izpolnjuje kriterijev vrednotenja.</v>
          </cell>
          <cell r="P342">
            <v>7145</v>
          </cell>
          <cell r="Q342">
            <v>7145</v>
          </cell>
        </row>
        <row r="343">
          <cell r="A343">
            <v>5567</v>
          </cell>
          <cell r="B343" t="str">
            <v>Kačnik - skalni mož</v>
          </cell>
          <cell r="C343" t="str">
            <v>lokalni</v>
          </cell>
          <cell r="D343" t="str">
            <v>Skalni osamelec nad Kačnikom jugovzhodno od Strmca nad Dobrno</v>
          </cell>
          <cell r="E343" t="str">
            <v>GEOMORF</v>
          </cell>
          <cell r="F343">
            <v>516831</v>
          </cell>
          <cell r="G343">
            <v>135685</v>
          </cell>
          <cell r="H343"/>
          <cell r="I343" t="str">
            <v>Kačnik – skalni osamelci</v>
          </cell>
          <cell r="J343"/>
          <cell r="K343" t="str">
            <v>Skalni osamelci nad Kačnikom v Parožu nad Dobrno</v>
          </cell>
          <cell r="L343"/>
          <cell r="M343">
            <v>516825</v>
          </cell>
          <cell r="N343">
            <v>135595</v>
          </cell>
          <cell r="O343" t="str">
            <v>Glede na lokacijo in lastnosti naravne vrednote je podan predlog za spremembno imena, kratke oznake in lokacije. Sprememba grafike iz točke v poligon.</v>
          </cell>
          <cell r="P343">
            <v>5567</v>
          </cell>
          <cell r="Q343">
            <v>5567</v>
          </cell>
        </row>
        <row r="344">
          <cell r="A344">
            <v>5560</v>
          </cell>
          <cell r="B344" t="str">
            <v>Kačnik - slap</v>
          </cell>
          <cell r="C344" t="str">
            <v>lokalni</v>
          </cell>
          <cell r="D344" t="str">
            <v>Slap na potoku Kačnik, desnem pritoku Dobrnice</v>
          </cell>
          <cell r="E344" t="str">
            <v>GEOMORF, HIDR</v>
          </cell>
          <cell r="F344">
            <v>515687</v>
          </cell>
          <cell r="G344">
            <v>136837</v>
          </cell>
          <cell r="H344"/>
          <cell r="I344" t="str">
            <v>Kačnik - soteska</v>
          </cell>
          <cell r="J344"/>
          <cell r="K344" t="str">
            <v>Soteska Kačnika, desnega pritoka Dobrnice v Strmcu nad Dobrno</v>
          </cell>
          <cell r="L344" t="str">
            <v>GEOMORF</v>
          </cell>
          <cell r="M344"/>
          <cell r="N344"/>
          <cell r="O344" t="str">
            <v>UTEMELJITEV ZA IZBRIS hidr zvrsti: Potok in ozka grapa z navpičnimi apnenčevimi skalami sta sicer naravno ohranjena, vendar ne izpolnjujeta katerega od drugih meril vrednotenja. Na širšem območju Paškega Kozjaka je več ohranjenih potokov, ki imajo enake elemente kot Kačnik (strme grape, navpične skalne soteske, izločanje lehnjaka, razgiban strmec itd.). Voda se pretaka preko podornih skal, izrazitejše slapotvorne stopnje ni. Slap kot pojav v naravi nima posebnih dimenzij, morfologije, pričevalne ali znanstvene pomembnosti ali katerega od drugih meril vrednotenja, zato predlagamo izbris hidrološke zvrsti ter opredelitev širšega območja soteske, kot geomorfološka naravna vrednota.</v>
          </cell>
          <cell r="P344">
            <v>5560</v>
          </cell>
          <cell r="Q344">
            <v>5560</v>
          </cell>
        </row>
        <row r="345">
          <cell r="A345">
            <v>4638</v>
          </cell>
          <cell r="B345" t="str">
            <v>Kal za Ivanjškovo domačijo</v>
          </cell>
          <cell r="C345" t="str">
            <v>lokalni</v>
          </cell>
          <cell r="D345" t="str">
            <v>Kal za hišo št. 11 za Ivanjškovo domačijo v Zadlogu</v>
          </cell>
          <cell r="E345" t="str">
            <v>EKOS</v>
          </cell>
          <cell r="F345">
            <v>423705</v>
          </cell>
          <cell r="G345">
            <v>90402</v>
          </cell>
          <cell r="H345"/>
          <cell r="I345"/>
          <cell r="J345"/>
          <cell r="K345"/>
          <cell r="L345"/>
          <cell r="M345">
            <v>423705</v>
          </cell>
          <cell r="N345">
            <v>90406</v>
          </cell>
          <cell r="O345" t="str">
            <v>Popravek grafike - iz točke v poligon zaradi zagotavljanja varstva NV.</v>
          </cell>
          <cell r="P345">
            <v>4638</v>
          </cell>
          <cell r="Q345">
            <v>4638</v>
          </cell>
        </row>
        <row r="346">
          <cell r="A346" t="str">
            <v>974V</v>
          </cell>
          <cell r="B346" t="str">
            <v>Kalce - gozdni rezervat</v>
          </cell>
          <cell r="C346" t="str">
            <v>lokalni</v>
          </cell>
          <cell r="D346" t="str">
            <v>Gozdni rezervat na levem pobočju Konjske doline pod Veliko planino</v>
          </cell>
          <cell r="E346" t="str">
            <v>EKOS</v>
          </cell>
          <cell r="F346">
            <v>466165</v>
          </cell>
          <cell r="G346">
            <v>132703</v>
          </cell>
          <cell r="H346"/>
          <cell r="I346" t="str">
            <v>Kalce - ohranjen gorski gozd</v>
          </cell>
          <cell r="J346"/>
          <cell r="K346" t="str">
            <v>Ohranjeno območje gozda na levem pobočju Konjske doline pod Veliko planino</v>
          </cell>
          <cell r="L346"/>
          <cell r="M346"/>
          <cell r="N346"/>
          <cell r="O346"/>
          <cell r="P346" t="str">
            <v>974V</v>
          </cell>
          <cell r="Q346" t="str">
            <v>974V</v>
          </cell>
        </row>
        <row r="347">
          <cell r="A347">
            <v>3966</v>
          </cell>
          <cell r="B347" t="str">
            <v>Kalce - mlaka pod Grudnom</v>
          </cell>
          <cell r="C347" t="str">
            <v>lokalni</v>
          </cell>
          <cell r="D347" t="str">
            <v>Mlaka pod domačijo Gruden pri Kalcah, sekundarni habitat močvirske sklednice (Emys orbicularis)</v>
          </cell>
          <cell r="E347" t="str">
            <v>HIDR, BOT, ZOOL</v>
          </cell>
          <cell r="F347">
            <v>435815</v>
          </cell>
          <cell r="G347">
            <v>83858</v>
          </cell>
          <cell r="H347"/>
          <cell r="I347"/>
          <cell r="J347"/>
          <cell r="K347" t="str">
            <v>Mlaka z mokriščem pod domačijo Gruden pri Kalcah, vrstno bogat vodni in mokriščni ekosistem</v>
          </cell>
          <cell r="L347" t="str">
            <v>EKOS</v>
          </cell>
          <cell r="M347">
            <v>435781</v>
          </cell>
          <cell r="N347">
            <v>83906</v>
          </cell>
          <cell r="O347" t="str">
            <v>Utemeljitev za izbris hidr zvrsti: mlaka je antropogenega nastanka in v skladu z elaboratom ni hidrološki tip naravnega pojava. Po javno dostopnih podatkih in evidenci ZRSVN nimamo nobenega podatka za močvirsko sklednico na tej lokaliteti. Ribnik je tudi razmeroma neprimeren habitat za to vrsto (evtrofna voda, motnje). Iz tega razloga predlagamo izbris zoološke zvrsti, prav tako izbris bot zvrsti ter dodatek ekosistemske zaradi pomembnega vodnega ekosistema in habitata ogroženih rastlinskih vrst v tem delu osrednje Slovenije. Posledično se spremeni kratka oznaka. Sprememba grafike: zmanjšan poligon zaradi uskladitve s stanjem v naravi.</v>
          </cell>
          <cell r="P347">
            <v>3966</v>
          </cell>
          <cell r="Q347">
            <v>3966</v>
          </cell>
        </row>
        <row r="348">
          <cell r="A348" t="str">
            <v>1094V</v>
          </cell>
          <cell r="B348" t="str">
            <v>Kalce nad Kamniško Bistrico</v>
          </cell>
          <cell r="C348" t="str">
            <v>državni</v>
          </cell>
          <cell r="D348" t="str">
            <v>Gorska kraška planota nad Kamniško Bistrico</v>
          </cell>
          <cell r="E348" t="str">
            <v>GEOMORF</v>
          </cell>
          <cell r="F348">
            <v>465346</v>
          </cell>
          <cell r="G348">
            <v>132660</v>
          </cell>
          <cell r="H348"/>
          <cell r="I348"/>
          <cell r="J348"/>
          <cell r="K348" t="str">
            <v>Gorska kraška planota na vzhodnem pobočju Kalškega grebena nad Kamniško Bistrico</v>
          </cell>
          <cell r="L348" t="str">
            <v>GEOMORF, GEOL</v>
          </cell>
          <cell r="M348"/>
          <cell r="N348"/>
          <cell r="O348" t="str">
            <v>Sprememba kratke oznake (ustreznejša geografska umestitev).</v>
          </cell>
          <cell r="P348" t="str">
            <v>1094V</v>
          </cell>
          <cell r="Q348" t="str">
            <v>1094V</v>
          </cell>
        </row>
        <row r="349">
          <cell r="A349" t="str">
            <v>5405OP</v>
          </cell>
          <cell r="B349" t="str">
            <v>Kamna Gorica - nahajališče bobovca</v>
          </cell>
          <cell r="C349" t="str">
            <v>lokalni</v>
          </cell>
          <cell r="D349" t="str">
            <v>Opuščen rudnik železove rude - bobovca jugovzhodno od Kamne Gorice</v>
          </cell>
          <cell r="E349" t="str">
            <v>GEOL</v>
          </cell>
          <cell r="F349">
            <v>438729</v>
          </cell>
          <cell r="G349">
            <v>130342</v>
          </cell>
          <cell r="H349"/>
          <cell r="I349"/>
          <cell r="J349"/>
          <cell r="K349" t="str">
            <v>Rudniški rov z ostanki železove rude - bobovca med Zgornjo Dobravo in Kamno Gorico</v>
          </cell>
          <cell r="L349"/>
          <cell r="M349">
            <v>438737</v>
          </cell>
          <cell r="N349">
            <v>130345</v>
          </cell>
          <cell r="O349" t="str">
            <v>Sprememba kratke oznake: na terenskem ogledu je bilo ugotovljeno, da je od rudnika ostal samo še en rudniški rov. Sprememba GIS sloja zaradi spremembe v poligon: pred rovom je halda - odlagališče slabe rude s kosi bobovca in jalovine.</v>
          </cell>
          <cell r="P349" t="str">
            <v>5405OP</v>
          </cell>
          <cell r="Q349" t="str">
            <v>5405OP</v>
          </cell>
        </row>
        <row r="350">
          <cell r="A350">
            <v>4458</v>
          </cell>
          <cell r="B350" t="str">
            <v>Kamna Gorica - nahajališče tufita</v>
          </cell>
          <cell r="C350" t="str">
            <v>lokalni</v>
          </cell>
          <cell r="D350" t="str">
            <v>Kamnolom tufita in keratofirja pri Kamni Gorici</v>
          </cell>
          <cell r="E350" t="str">
            <v>GEOL</v>
          </cell>
          <cell r="F350">
            <v>436910</v>
          </cell>
          <cell r="G350">
            <v>129797</v>
          </cell>
          <cell r="H350"/>
          <cell r="I350" t="str">
            <v>Kamna Gorica - nahajališče vulkanogenih kamnin</v>
          </cell>
          <cell r="J350"/>
          <cell r="K350"/>
          <cell r="L350"/>
          <cell r="M350">
            <v>436903</v>
          </cell>
          <cell r="N350">
            <v>129764</v>
          </cell>
          <cell r="O350" t="str">
            <v>Sprememba imena: tu je nahajališče več vrst kamnin vulkanskega izvora: okremenjeni tuf, kremenov keratofir, tufit... Sprememba grafike zaradi novih dejstev ob sanaciji in širitvi kamnoloma.</v>
          </cell>
          <cell r="P350">
            <v>4458</v>
          </cell>
          <cell r="Q350">
            <v>4458</v>
          </cell>
        </row>
        <row r="351">
          <cell r="A351">
            <v>4013</v>
          </cell>
          <cell r="B351" t="str">
            <v>Kamni vrh - gozdni rezevat</v>
          </cell>
          <cell r="C351" t="str">
            <v>lokalni</v>
          </cell>
          <cell r="D351" t="str">
            <v>Avtohtone združbe jelke, prepuščene naravnemu razvoju, na Kamnem vrhu, južno od Verda</v>
          </cell>
          <cell r="E351" t="str">
            <v>EKOS</v>
          </cell>
          <cell r="F351">
            <v>447269</v>
          </cell>
          <cell r="G351">
            <v>85435</v>
          </cell>
          <cell r="H351"/>
          <cell r="I351" t="str">
            <v>Kamni vrh - gozd</v>
          </cell>
          <cell r="J351"/>
          <cell r="K351" t="str">
            <v>Gozd na severnem pobočju Kamnega vrha, južno od Vrhnike</v>
          </cell>
          <cell r="L351"/>
          <cell r="M351">
            <v>447266</v>
          </cell>
          <cell r="N351">
            <v>85440</v>
          </cell>
          <cell r="O351" t="str">
            <v xml:space="preserve">/predlog za spremembo imena, kratke oznake in območja/ Utemeljitev: Gozd po gozdarski zakonodaji ni več gozdni rezervat. Posledično se spremeni kratka oznaka. Območje se spremeni na mejo veljavnega varovalnega gozda. </v>
          </cell>
          <cell r="P351">
            <v>4013</v>
          </cell>
          <cell r="Q351">
            <v>4013</v>
          </cell>
        </row>
        <row r="352">
          <cell r="A352" t="str">
            <v>1108V</v>
          </cell>
          <cell r="B352" t="str">
            <v>Kamniška Bela - dolina</v>
          </cell>
          <cell r="C352" t="str">
            <v>državni</v>
          </cell>
          <cell r="D352" t="str">
            <v>Ledeniška dolina z vodotokom Kamniško Belo</v>
          </cell>
          <cell r="E352" t="str">
            <v>GEOMORF, (HIDR)</v>
          </cell>
          <cell r="F352">
            <v>470699</v>
          </cell>
          <cell r="G352">
            <v>132800</v>
          </cell>
          <cell r="H352"/>
          <cell r="I352"/>
          <cell r="J352"/>
          <cell r="K352"/>
          <cell r="L352" t="str">
            <v>GEOMORF</v>
          </cell>
          <cell r="M352"/>
          <cell r="N352"/>
          <cell r="O352" t="str">
            <v>Izbris hidrološke zvrsti, ker ne zadosti merilom.</v>
          </cell>
          <cell r="P352" t="str">
            <v>1108V</v>
          </cell>
          <cell r="Q352" t="str">
            <v>1108V</v>
          </cell>
        </row>
        <row r="353">
          <cell r="A353">
            <v>965</v>
          </cell>
          <cell r="B353" t="str">
            <v>Kamniška Bela - korita</v>
          </cell>
          <cell r="C353" t="str">
            <v>državni</v>
          </cell>
          <cell r="D353" t="str">
            <v>Korita Kamniške Bele pred sotočjem s Kamniško Bistrico</v>
          </cell>
          <cell r="E353" t="str">
            <v>GEOMORF, HIDR</v>
          </cell>
          <cell r="F353">
            <v>469228</v>
          </cell>
          <cell r="G353">
            <v>131073</v>
          </cell>
          <cell r="H353"/>
          <cell r="I353"/>
          <cell r="J353"/>
          <cell r="K353"/>
          <cell r="L353" t="str">
            <v>GEOMORF</v>
          </cell>
          <cell r="M353">
            <v>469251</v>
          </cell>
          <cell r="N353">
            <v>131082</v>
          </cell>
          <cell r="O353" t="str">
            <v>Izbris hidrološke zvrsti, ker je vključena v NV 126 Kamniška Bistrica s pritoki, ki ima hidrološko zvrst. Sprememba GIS sloja - zožanje območja na dejansko geografsko lego.</v>
          </cell>
          <cell r="P353">
            <v>965</v>
          </cell>
          <cell r="Q353">
            <v>965</v>
          </cell>
        </row>
        <row r="354">
          <cell r="A354">
            <v>1129</v>
          </cell>
          <cell r="B354" t="str">
            <v>Kamniška Bela - rastišče bodičnika</v>
          </cell>
          <cell r="C354" t="str">
            <v>lokalni</v>
          </cell>
          <cell r="D354" t="str">
            <v>Rastišče bodičnika (Drypis jacquinii) na pobočnih gruščih doline Kamniške Bele</v>
          </cell>
          <cell r="E354" t="str">
            <v>BOT</v>
          </cell>
          <cell r="F354">
            <v>469920</v>
          </cell>
          <cell r="G354">
            <v>131957</v>
          </cell>
          <cell r="H354"/>
          <cell r="I354" t="str">
            <v>Kamniška Bela – nahajališče linejevega bodičnika</v>
          </cell>
          <cell r="J354"/>
          <cell r="K354" t="str">
            <v>Nahajališče linejevega bodičnika (Drypis spinosa subsp. jacquiniana) na pobočnih gruščih doline Kamniške Bele</v>
          </cell>
          <cell r="L354"/>
          <cell r="M354">
            <v>469916</v>
          </cell>
          <cell r="N354">
            <v>131950</v>
          </cell>
          <cell r="O354" t="str">
            <v>Sprememba grafike: stara je bila risana na slabih topografskih kartah in ni odražala stanja v naravi. Sprememba imena in KO: spremenilo se je ime vrste (glede na Malo floro Slovenije).</v>
          </cell>
          <cell r="P354">
            <v>1129</v>
          </cell>
          <cell r="Q354">
            <v>1129</v>
          </cell>
        </row>
        <row r="355">
          <cell r="A355">
            <v>7873</v>
          </cell>
          <cell r="B355" t="str">
            <v>Kamnitnik</v>
          </cell>
          <cell r="C355" t="str">
            <v>lokalni</v>
          </cell>
          <cell r="D355" t="str">
            <v>Grič iz škofjeloškega konglomerata v Škofji Loki</v>
          </cell>
          <cell r="E355" t="str">
            <v>GEOMORF</v>
          </cell>
          <cell r="F355">
            <v>446664</v>
          </cell>
          <cell r="G355">
            <v>115073</v>
          </cell>
          <cell r="H355"/>
          <cell r="I355"/>
          <cell r="J355"/>
          <cell r="K355"/>
          <cell r="L355"/>
          <cell r="M355">
            <v>446723</v>
          </cell>
          <cell r="N355">
            <v>114943</v>
          </cell>
          <cell r="O355" t="str">
            <v xml:space="preserve">Utemeljitev spremembe poligona: območje naravne vrednote je popravljeno upoštevajoč morfologijo terena in obstoječo poselitev. </v>
          </cell>
          <cell r="P355">
            <v>7873</v>
          </cell>
          <cell r="Q355">
            <v>7873</v>
          </cell>
        </row>
        <row r="356">
          <cell r="A356">
            <v>4678</v>
          </cell>
          <cell r="B356" t="str">
            <v>Kanji Dol - lipi pri hiši št. 7</v>
          </cell>
          <cell r="C356" t="str">
            <v>lokalni</v>
          </cell>
          <cell r="D356" t="str">
            <v>Lipi velikih dimenzij pri hiši št. 7 pri Košparju v Kanjem dolu</v>
          </cell>
          <cell r="E356" t="str">
            <v>DREV</v>
          </cell>
          <cell r="F356">
            <v>426728</v>
          </cell>
          <cell r="G356">
            <v>84157</v>
          </cell>
          <cell r="H356"/>
          <cell r="I356"/>
          <cell r="J356"/>
          <cell r="K356"/>
          <cell r="L356"/>
          <cell r="M356">
            <v>426729</v>
          </cell>
          <cell r="N356">
            <v>84168</v>
          </cell>
          <cell r="O356" t="str">
            <v>Sprememba lege, izris podsloja dreves Popravek grafike iz točke v poligon, saj gre za skupino dreves.</v>
          </cell>
          <cell r="P356">
            <v>4678</v>
          </cell>
          <cell r="Q356">
            <v>4678</v>
          </cell>
        </row>
        <row r="357">
          <cell r="A357">
            <v>4613</v>
          </cell>
          <cell r="B357" t="str">
            <v>Kanomeljsko trojno tektonsko okno</v>
          </cell>
          <cell r="C357" t="str">
            <v>lokalni</v>
          </cell>
          <cell r="D357" t="str">
            <v>Trojno tektonsko okno s tremi v prostoru zaključenimi narivnicami, ki strukturno loźijo çtiri narivne enote</v>
          </cell>
          <cell r="E357" t="str">
            <v>GEOL</v>
          </cell>
          <cell r="F357">
            <v>419711</v>
          </cell>
          <cell r="G357">
            <v>98212</v>
          </cell>
          <cell r="H357"/>
          <cell r="I357"/>
          <cell r="J357" t="str">
            <v>državni</v>
          </cell>
          <cell r="K357" t="str">
            <v>Trojno tektonsko okno na desnem bregu Kanomljice s tremi v prostoru zaključenimi narivnicami, ki strukturno ločijo štiri narivne enote</v>
          </cell>
          <cell r="L357"/>
          <cell r="M357"/>
          <cell r="N357"/>
          <cell r="O357" t="str">
            <v>Popravek kratke oznake zaradi natančnejšega zapisa tipkarskih napak. Sprememba pomena v državni (absolutna redkost).</v>
          </cell>
          <cell r="P357">
            <v>4613</v>
          </cell>
          <cell r="Q357">
            <v>4613</v>
          </cell>
        </row>
        <row r="358">
          <cell r="A358">
            <v>1505</v>
          </cell>
          <cell r="B358" t="str">
            <v>Kaplanovo - močvirje v Šrangah</v>
          </cell>
          <cell r="C358" t="str">
            <v>lokalni</v>
          </cell>
          <cell r="D358" t="str">
            <v>Močvirje z jelševjem pri Kaplanovem, zahodno od Velikih Lašč</v>
          </cell>
          <cell r="E358" t="str">
            <v>HIDR, EKOS</v>
          </cell>
          <cell r="F358">
            <v>468514</v>
          </cell>
          <cell r="G358">
            <v>76262</v>
          </cell>
          <cell r="H358"/>
          <cell r="I358"/>
          <cell r="J358"/>
          <cell r="K358" t="str">
            <v>Mokrotne površine z nizkim barjem pri Kaplanovem, zahodno od Velikih Lašč</v>
          </cell>
          <cell r="L358" t="str">
            <v>EKOS</v>
          </cell>
          <cell r="M358">
            <v>468535</v>
          </cell>
          <cell r="N358">
            <v>76254</v>
          </cell>
          <cell r="O358" t="str">
            <v>/Popravek grafike: Območje naravne vrednote je popravljeno tako, da zajame osrednji kompleks barij in najbližja oligotrofna travišča, tudi del suhega travišča, ki so v postopku odkupa v projektu Marja (parc. št. 1000/7, k.o. 1716 Ulaka). Izbris hidr zvrsti: ni hidrološki tip naravnega pojava (v skladu z elaboratom). Sprememba kratke oznake, ki podrobneje opredeli vsebino nv/</v>
          </cell>
          <cell r="P358">
            <v>1505</v>
          </cell>
          <cell r="Q358">
            <v>1505</v>
          </cell>
        </row>
        <row r="359">
          <cell r="A359">
            <v>7445</v>
          </cell>
          <cell r="B359" t="str">
            <v>Kapusov in Rebernikov graben</v>
          </cell>
          <cell r="C359" t="str">
            <v>lokalni</v>
          </cell>
          <cell r="D359" t="str">
            <v>Ohranjena potoka na severnem pobočju Rdečega brega, severno od Lovrenca na Pohorju</v>
          </cell>
          <cell r="E359" t="str">
            <v>HIDR</v>
          </cell>
          <cell r="F359">
            <v>529995</v>
          </cell>
          <cell r="G359">
            <v>159744</v>
          </cell>
          <cell r="H359"/>
          <cell r="I359"/>
          <cell r="J359"/>
          <cell r="K359" t="str">
            <v>Gorska vodotoka na severnem pobočju Rdečega brega, severno od Lovrenca na Pohorju</v>
          </cell>
          <cell r="L359" t="str">
            <v>HIDR, ZOOL</v>
          </cell>
          <cell r="M359"/>
          <cell r="N359"/>
          <cell r="O359" t="str">
            <v>Predlagana zvrst zool (habitat zavarovane in prioritetne kvalifikacijske vrste Natura 2000 - rak koščak) sprememba kratke oznake - brez merila vrednotenja ohranjenost, izpis v geografsko obliko.</v>
          </cell>
          <cell r="P359">
            <v>7445</v>
          </cell>
          <cell r="Q359">
            <v>7445</v>
          </cell>
        </row>
        <row r="360">
          <cell r="A360">
            <v>4861</v>
          </cell>
          <cell r="B360" t="str">
            <v>Kastelec - kal Mostič</v>
          </cell>
          <cell r="C360" t="str">
            <v>lokalni</v>
          </cell>
          <cell r="D360" t="str">
            <v>Kal pri Kastelcu</v>
          </cell>
          <cell r="E360" t="str">
            <v>EKOS</v>
          </cell>
          <cell r="F360">
            <v>411761</v>
          </cell>
          <cell r="G360">
            <v>49736</v>
          </cell>
          <cell r="H360"/>
          <cell r="I360" t="str">
            <v>Kastelec - kal Kalič</v>
          </cell>
          <cell r="J360"/>
          <cell r="K360"/>
          <cell r="L360"/>
          <cell r="M360"/>
          <cell r="N360"/>
          <cell r="O360" t="str">
            <v>Po podatkih domačinov (2017) se kal imenuje Kalič in ne Mostič. Predlagano ime, kot je uveljavljeno pri domačinih.</v>
          </cell>
          <cell r="P360">
            <v>4861</v>
          </cell>
          <cell r="Q360">
            <v>4861</v>
          </cell>
        </row>
        <row r="361">
          <cell r="A361">
            <v>4324</v>
          </cell>
          <cell r="B361" t="str">
            <v>Kazlje - nahajališče Tomajskega apnenca</v>
          </cell>
          <cell r="C361" t="str">
            <v>državni</v>
          </cell>
          <cell r="D361" t="str">
            <v>Opuščeni kamnolom Tomajskega ploščastega apnenca južno od Sv. Lovrenca</v>
          </cell>
          <cell r="E361" t="str">
            <v>GEOL</v>
          </cell>
          <cell r="F361">
            <v>415378</v>
          </cell>
          <cell r="G361">
            <v>69057</v>
          </cell>
          <cell r="H361"/>
          <cell r="I361" t="str">
            <v>Kazlje - nahajališče Tomajskega apnenca in fosilov</v>
          </cell>
          <cell r="J361"/>
          <cell r="K361" t="str">
            <v>Opuščeni kamnolom Tomajskega ploščastega apnenca in nahajališče fosilov pri Kazljah</v>
          </cell>
          <cell r="L361"/>
          <cell r="M361">
            <v>415374</v>
          </cell>
          <cell r="N361">
            <v>69060</v>
          </cell>
          <cell r="O361" t="str">
            <v>interni predlog: - popravek imena zaradi ustreznega pokrivanja vsebine (T. Lukežič), - popravek kratke oznake zaradi ustreznega pokrivanja vsebine (T. Lukežič), - popravek grafike iz točke v poligon skladno z elaboratom vrednotenja geol. NV in dejanskim stanjem v naravi - območje nekdanjega kamnoloma (T. Lukežič).</v>
          </cell>
          <cell r="P361">
            <v>4324</v>
          </cell>
          <cell r="Q361">
            <v>4324</v>
          </cell>
        </row>
        <row r="362">
          <cell r="A362">
            <v>1118</v>
          </cell>
          <cell r="B362" t="str">
            <v>Kiferjev vrt</v>
          </cell>
          <cell r="C362" t="str">
            <v>lokalni</v>
          </cell>
          <cell r="D362" t="str">
            <v>Nasad cemprinov v Kiferjevem vrtu v Lovrencu na Pohorju</v>
          </cell>
          <cell r="E362" t="str">
            <v>DREV, ONV</v>
          </cell>
          <cell r="F362">
            <v>531052</v>
          </cell>
          <cell r="G362">
            <v>156685</v>
          </cell>
          <cell r="H362"/>
          <cell r="I362"/>
          <cell r="J362"/>
          <cell r="K362" t="str">
            <v>Cemprin in kleka v Kiferjevem vrtu v Lovrencu na Pohorju</v>
          </cell>
          <cell r="L362" t="str">
            <v>DREV</v>
          </cell>
          <cell r="M362">
            <v>531020</v>
          </cell>
          <cell r="N362">
            <v>156540</v>
          </cell>
          <cell r="O362" t="str">
            <v>Predlagan izbris zvrsti oblikovane narave, ker gre za ostanek vrta, ki nima več takih lastnosti. Kratka oznaka se spremeni zaradi podrobneje definirane vsebine NV. Skupina enega cemprina in dveh klekov je edina preostala naravovarstveno pomembna vsebina nekdanjega nasada. Grafika se spreminja, ker je bila stara lokacija napačna.</v>
          </cell>
          <cell r="P362">
            <v>1118</v>
          </cell>
          <cell r="Q362">
            <v>1118</v>
          </cell>
        </row>
        <row r="363">
          <cell r="A363">
            <v>8074</v>
          </cell>
          <cell r="B363" t="str">
            <v>Kižlovka</v>
          </cell>
          <cell r="C363" t="str">
            <v>lokalni</v>
          </cell>
          <cell r="D363" t="str">
            <v>Mokrotna dolina desnega pritoka Reke, severovzhodno od Podlipoglava</v>
          </cell>
          <cell r="E363" t="str">
            <v>HIDR, EKOS</v>
          </cell>
          <cell r="F363">
            <v>471538</v>
          </cell>
          <cell r="G363">
            <v>98678</v>
          </cell>
          <cell r="H363"/>
          <cell r="I363"/>
          <cell r="J363"/>
          <cell r="K363"/>
          <cell r="L363" t="str">
            <v>EKOS</v>
          </cell>
          <cell r="M363"/>
          <cell r="N363"/>
          <cell r="O363" t="str">
            <v>/Obrazložitev predloga za izbris hidrološke zvrsti: vodotok ne zadosti nobenemu merilu vrednotenja za hidrološke naravne vrednote (A.Šolar Levar)./</v>
          </cell>
          <cell r="P363">
            <v>8074</v>
          </cell>
          <cell r="Q363">
            <v>8074</v>
          </cell>
        </row>
        <row r="364">
          <cell r="A364" t="str">
            <v>4514V</v>
          </cell>
          <cell r="B364" t="str">
            <v>Klamfer</v>
          </cell>
          <cell r="C364" t="str">
            <v>lokalni</v>
          </cell>
          <cell r="D364" t="str">
            <v>Naravno ohranjen vodotok s povirjem v Gorjancih</v>
          </cell>
          <cell r="E364" t="str">
            <v>HIDR, EKOS, ZOOL</v>
          </cell>
          <cell r="F364">
            <v>517116</v>
          </cell>
          <cell r="G364">
            <v>71083</v>
          </cell>
          <cell r="H364"/>
          <cell r="I364"/>
          <cell r="J364"/>
          <cell r="K364" t="str">
            <v>Desni pritok Težke vode s povirjem v Gorjancih</v>
          </cell>
          <cell r="L364"/>
          <cell r="M364">
            <v>519213</v>
          </cell>
          <cell r="N364">
            <v>71280</v>
          </cell>
          <cell r="O364" t="str">
            <v>Grafiko in kratko oznako spreminjamo zaradi boljše prostorske in vsebinske opredelitve pojava.</v>
          </cell>
          <cell r="P364" t="str">
            <v>4514V</v>
          </cell>
          <cell r="Q364" t="str">
            <v>4514V</v>
          </cell>
        </row>
        <row r="365">
          <cell r="A365">
            <v>2830</v>
          </cell>
          <cell r="B365" t="str">
            <v>Klanec pri Kozini - platani nasproti hiše št. 5 (15)</v>
          </cell>
          <cell r="C365" t="str">
            <v>lokalni</v>
          </cell>
          <cell r="D365" t="str">
            <v>Mogočni platani nasproti hiše št. 5 (15) v Klancu pri Kozini</v>
          </cell>
          <cell r="E365" t="str">
            <v>DREV</v>
          </cell>
          <cell r="F365">
            <v>416071</v>
          </cell>
          <cell r="G365">
            <v>50805</v>
          </cell>
          <cell r="H365"/>
          <cell r="I365"/>
          <cell r="J365"/>
          <cell r="K365"/>
          <cell r="L365"/>
          <cell r="M365">
            <v>416063</v>
          </cell>
          <cell r="N365">
            <v>50810</v>
          </cell>
          <cell r="O365" t="str">
            <v>Sprememba lege, izris poligona in podsloja dreves.</v>
          </cell>
          <cell r="P365">
            <v>2830</v>
          </cell>
          <cell r="Q365">
            <v>2830</v>
          </cell>
        </row>
        <row r="366">
          <cell r="A366">
            <v>7744</v>
          </cell>
          <cell r="B366" t="str">
            <v>Kleče - suhi travnik 1</v>
          </cell>
          <cell r="C366" t="str">
            <v>državni</v>
          </cell>
          <cell r="D366" t="str">
            <v>Suhi travnik z bogato floro na desnem bregu Save, severno od Kleč pri Ljubljani</v>
          </cell>
          <cell r="E366" t="str">
            <v>BOT, EKOS</v>
          </cell>
          <cell r="F366">
            <v>460890</v>
          </cell>
          <cell r="G366">
            <v>108077</v>
          </cell>
          <cell r="H366"/>
          <cell r="I366" t="str">
            <v>Kleče - suhi travniki</v>
          </cell>
          <cell r="J366"/>
          <cell r="K366" t="str">
            <v>Suhi travniki z bogato floro na desnem bregu Save, severno od Kleč pri Ljubljani</v>
          </cell>
          <cell r="L366"/>
          <cell r="M366">
            <v>460954</v>
          </cell>
          <cell r="N366">
            <v>107923</v>
          </cell>
          <cell r="O366" t="str">
            <v>Popravek grafike: ker je še kar nekaj ohranjenih travnikov z orhidejami izven območja NV, predlagamo popravek meje. Popravek imena in kratke oznake: ni ustrezna, ker ne gre za en travnik.</v>
          </cell>
          <cell r="P366">
            <v>7744</v>
          </cell>
          <cell r="Q366">
            <v>7744</v>
          </cell>
        </row>
        <row r="367">
          <cell r="A367">
            <v>7833</v>
          </cell>
          <cell r="B367" t="str">
            <v>Kleče - suhi travnik 2</v>
          </cell>
          <cell r="C367" t="str">
            <v>državni</v>
          </cell>
          <cell r="D367" t="str">
            <v>Ekstenzivni suhi travnik z izjemno bogato floro na desnem bregu Save, severno od Kleč pri Ljubljani</v>
          </cell>
          <cell r="E367" t="str">
            <v>BOT, EKOS</v>
          </cell>
          <cell r="F367">
            <v>460166</v>
          </cell>
          <cell r="G367">
            <v>107939</v>
          </cell>
          <cell r="H367"/>
          <cell r="I367"/>
          <cell r="J367"/>
          <cell r="K367"/>
          <cell r="L367"/>
          <cell r="M367">
            <v>460175</v>
          </cell>
          <cell r="N367">
            <v>107936</v>
          </cell>
          <cell r="O367" t="str">
            <v>Popravek grafike: natančnejši izris območja.</v>
          </cell>
          <cell r="P367">
            <v>7833</v>
          </cell>
          <cell r="Q367">
            <v>7833</v>
          </cell>
        </row>
        <row r="368">
          <cell r="A368">
            <v>5419</v>
          </cell>
          <cell r="B368" t="str">
            <v>Klemenčevo - rastišče tise</v>
          </cell>
          <cell r="C368" t="str">
            <v>lokalni</v>
          </cell>
          <cell r="D368" t="str">
            <v>Rastišče tise jugovzhodno od Klemenčevega pri Bistričici</v>
          </cell>
          <cell r="E368" t="str">
            <v>EKOS, BOT</v>
          </cell>
          <cell r="F368">
            <v>466879</v>
          </cell>
          <cell r="G368">
            <v>125679</v>
          </cell>
          <cell r="H368"/>
          <cell r="I368" t="str">
            <v>Klemenčevo - nahajališče tise</v>
          </cell>
          <cell r="J368"/>
          <cell r="K368" t="str">
            <v>Nahajališče tise jugovzhodno od Klemenčevega pri Bistričici</v>
          </cell>
          <cell r="L368" t="str">
            <v>BOT</v>
          </cell>
          <cell r="M368"/>
          <cell r="N368"/>
          <cell r="O368" t="str">
            <v>Briše se ekosistemska zvrst. Obrazložitev: območje predstavlja rastišče zavarovane vrste (Taxus baccata), ki je uvrščena na rdeči seznam ogroženih rastlinskih vrst. Ker območje ne izkazuje tudi drugih kvalitet ekosistemske naravne vrednote, zadošča botanična zvrst. Prilagoditev imena in kratke oznake novi botanični terminologiji.</v>
          </cell>
          <cell r="P368">
            <v>5419</v>
          </cell>
          <cell r="Q368">
            <v>5419</v>
          </cell>
        </row>
        <row r="369">
          <cell r="A369">
            <v>427</v>
          </cell>
          <cell r="B369" t="str">
            <v>Klemenškova planina</v>
          </cell>
          <cell r="C369" t="str">
            <v>državni</v>
          </cell>
          <cell r="D369" t="str">
            <v>Gozdni rezervat v Logarski dolini</v>
          </cell>
          <cell r="E369" t="str">
            <v>EKOS</v>
          </cell>
          <cell r="F369">
            <v>472279</v>
          </cell>
          <cell r="G369">
            <v>137456</v>
          </cell>
          <cell r="H369"/>
          <cell r="I369" t="str">
            <v>Klemenškova planina - gorski gozd</v>
          </cell>
          <cell r="J369"/>
          <cell r="K369" t="str">
            <v>Ohranjeno območje gorskih gozdov nad Logarsko dolino</v>
          </cell>
          <cell r="L369"/>
          <cell r="M369">
            <v>471938</v>
          </cell>
          <cell r="N369">
            <v>138096</v>
          </cell>
          <cell r="O369" t="str">
            <v xml:space="preserve">Glede na lastnosti je bilo prvotno napačno opredeljeno območje naravne vrednote, zato predlagamo spremembo lokacije NV na območje obstoječega gozdnega rezervata ter spremembo imena in kratke oznake. </v>
          </cell>
          <cell r="P369">
            <v>427</v>
          </cell>
          <cell r="Q369">
            <v>427</v>
          </cell>
        </row>
        <row r="370">
          <cell r="A370">
            <v>1569</v>
          </cell>
          <cell r="B370" t="str">
            <v>Klevevž - soteska</v>
          </cell>
          <cell r="C370" t="str">
            <v>državni</v>
          </cell>
          <cell r="D370" t="str">
            <v>Soteska s Spodnjo in Zgornjo Klevevško jamo</v>
          </cell>
          <cell r="E370" t="str">
            <v>GEOMORF, HIDR, GEOL</v>
          </cell>
          <cell r="F370">
            <v>518070</v>
          </cell>
          <cell r="G370">
            <v>85271</v>
          </cell>
          <cell r="H370"/>
          <cell r="I370"/>
          <cell r="J370"/>
          <cell r="K370"/>
          <cell r="L370" t="str">
            <v>GEOMORF, HIDR</v>
          </cell>
          <cell r="M370"/>
          <cell r="N370"/>
          <cell r="O370" t="str">
            <v>Geološka zvrst je izbrisana, ker soteska ne ustrezna nobenemu tipu geoloških zvrsti.</v>
          </cell>
          <cell r="P370">
            <v>1569</v>
          </cell>
          <cell r="Q370">
            <v>1569</v>
          </cell>
        </row>
        <row r="371">
          <cell r="A371">
            <v>7482</v>
          </cell>
          <cell r="B371" t="str">
            <v>Klopni vrh - barje 1</v>
          </cell>
          <cell r="C371" t="str">
            <v>državni</v>
          </cell>
          <cell r="D371" t="str">
            <v>Visoko barje z ruševjem in redkimi močvirnimi smrekovimi gozdovi na Pohorju</v>
          </cell>
          <cell r="E371" t="str">
            <v>ZOOL, BOT, HIDR</v>
          </cell>
          <cell r="F371">
            <v>529592</v>
          </cell>
          <cell r="G371">
            <v>150436</v>
          </cell>
          <cell r="H371"/>
          <cell r="I371"/>
          <cell r="J371"/>
          <cell r="K371" t="str">
            <v>Gorsko barje z rušjem in barjanska smrekovja na Skrbinskem borovju na Pohorju, južno od Lovrenca na Pohorju</v>
          </cell>
          <cell r="L371" t="str">
            <v>BOT, EKOS, ZOOL</v>
          </cell>
          <cell r="M371">
            <v>529345</v>
          </cell>
          <cell r="N371">
            <v>150460</v>
          </cell>
          <cell r="O371" t="str">
            <v>Popravek območja (po kartiranju HT vključitev vseh bistvenih delov mednarodno pomembnih HT in habitatov vrst. Združitev vsebin v povezano celoto s 7483 Klopni vrh - barje 2. Popravek kratke oznake (ustrezno in pravilno navajanje HT). predlog izbrisa hidr zvrsti, ne izpolnjuje pogojev vrednotenja dodana ekosistemska zvrst in vrednotenje vseh zvrsti - izjemno redek HT in ekosistem barij, kompleksno povezano in odvisno nahajališče redkih rastlinskih vrst in habitat živalskih vrst sprememba sort zvrsti - ekos 1 (najpomembnejša, habitatno varstvo, odvisnost bot in zool zvrsti od ekosistema)</v>
          </cell>
          <cell r="P371">
            <v>7482</v>
          </cell>
          <cell r="Q371">
            <v>7482</v>
          </cell>
        </row>
        <row r="372">
          <cell r="A372">
            <v>7491</v>
          </cell>
          <cell r="B372" t="str">
            <v>Klopni vrh - barje 10</v>
          </cell>
          <cell r="C372" t="str">
            <v>državni</v>
          </cell>
          <cell r="D372" t="str">
            <v>Visoko barje z ruševjem in redkimi močvirnimi smrekovimi gozdovi na Pohorju</v>
          </cell>
          <cell r="E372" t="str">
            <v>BOT, HIDR, ZOOL</v>
          </cell>
          <cell r="F372">
            <v>529944</v>
          </cell>
          <cell r="G372">
            <v>149305</v>
          </cell>
          <cell r="H372"/>
          <cell r="I372"/>
          <cell r="J372"/>
          <cell r="K372" t="str">
            <v>Manjši kompleks gorskega barja z rušjem in barjanska smrekovja zahodno od Tihega jezera na Pohorju</v>
          </cell>
          <cell r="L372" t="str">
            <v>EKOS, ZOOL, BOT</v>
          </cell>
          <cell r="M372"/>
          <cell r="N372"/>
          <cell r="O372" t="str">
            <v>predlog izbrisa hidr zvrsti - ne izpolnjuje pogojev vrednotenja Popravek kratke oznake (ustreznejši HT po tipologiji) in sort zvrsti. Dodana ekos zvrst - kompleksno povezan ekosistem barij (barjanski HT, vrste)</v>
          </cell>
          <cell r="P372">
            <v>7491</v>
          </cell>
          <cell r="Q372">
            <v>7491</v>
          </cell>
        </row>
        <row r="373">
          <cell r="A373">
            <v>7492</v>
          </cell>
          <cell r="B373" t="str">
            <v>Klopni vrh - barje 11</v>
          </cell>
          <cell r="C373" t="str">
            <v>državni</v>
          </cell>
          <cell r="D373" t="str">
            <v>Visoko barje z ruševjem in redkimi močvirnimi smrekovimi gozdovi na Pohorju</v>
          </cell>
          <cell r="E373" t="str">
            <v>BOT, HIDR, ZOOL</v>
          </cell>
          <cell r="F373">
            <v>530048</v>
          </cell>
          <cell r="G373">
            <v>150519</v>
          </cell>
          <cell r="H373"/>
          <cell r="I373" t="str">
            <v>Klopni vrh - barje 2</v>
          </cell>
          <cell r="J373"/>
          <cell r="K373" t="str">
            <v>Kompleks gorskega barja z rušjem, barjanskega smrekovja in prehodnega barja južno od Klopnega vrha na Pohorju</v>
          </cell>
          <cell r="L373" t="str">
            <v>EKOS, BOT, ZOOL</v>
          </cell>
          <cell r="M373"/>
          <cell r="N373"/>
          <cell r="O373" t="str">
            <v>predlog izbrisa hidr zvrsti, ne izpolnjuje kriterijev vrednotenja popravek imena - zapolnitev zaporedja barja ob združitvi Klopni vrh 1 in 2 Popravek kratke oznake (pravilen HT po tipologiji). dodana ekosistemska zvrst - kompleksen preplet več varovanih HT barij, habitata ogroženih rastl in živalskih vrst sprememba sort zvrsti</v>
          </cell>
          <cell r="P373">
            <v>7492</v>
          </cell>
          <cell r="Q373">
            <v>7492</v>
          </cell>
        </row>
        <row r="374">
          <cell r="A374">
            <v>7522</v>
          </cell>
          <cell r="B374" t="str">
            <v>Klopni vrh - barje 12</v>
          </cell>
          <cell r="C374" t="str">
            <v>državni</v>
          </cell>
          <cell r="D374" t="str">
            <v>Visoko barje z ruševjem in redkimi močvirnimi smrekovimi gozdovi na Pohorju</v>
          </cell>
          <cell r="E374" t="str">
            <v>ZOOL, EKOS, BOT</v>
          </cell>
          <cell r="F374">
            <v>529348</v>
          </cell>
          <cell r="G374">
            <v>149844</v>
          </cell>
          <cell r="H374"/>
          <cell r="I374" t="str">
            <v>Klopni vrh - barje 5</v>
          </cell>
          <cell r="J374"/>
          <cell r="K374" t="str">
            <v>Kompleks barjanskega smrekovja s prehodnim barjem in kljunastim šašjem ter fragment gorskega barjanskega ruševja južno od Skrbinskega borovja na Pohorju</v>
          </cell>
          <cell r="L374" t="str">
            <v>EKOS, ZOOL, BOT</v>
          </cell>
          <cell r="M374">
            <v>529351</v>
          </cell>
          <cell r="N374">
            <v>149846</v>
          </cell>
          <cell r="O374" t="str">
            <v>Popravek imena - zapolnitev zaporedne št. barij 5 (po združitvi 4 in 5 je št. 5 prosta). Popravek meje območja (širitev na območje mednarodno varovanih HT, kartiranje Wetman). Popravek kratke oznake (strokovno ustrezen HT). Sprememba sort zvrsti (kot drugje - ekosistemsko varstvo zato ekos zvrst najpomembnejša).</v>
          </cell>
          <cell r="P374">
            <v>7522</v>
          </cell>
          <cell r="Q374">
            <v>7522</v>
          </cell>
        </row>
        <row r="375">
          <cell r="A375">
            <v>7484</v>
          </cell>
          <cell r="B375" t="str">
            <v>Klopni vrh - barje 3</v>
          </cell>
          <cell r="C375" t="str">
            <v>državni</v>
          </cell>
          <cell r="D375" t="str">
            <v>Visoko barje z ruševjem in redkimi močvirnimi smrekovimi gozdovi na Pohorju</v>
          </cell>
          <cell r="E375" t="str">
            <v>BOT, ZOOL, HIDR</v>
          </cell>
          <cell r="F375">
            <v>528688</v>
          </cell>
          <cell r="G375">
            <v>150462</v>
          </cell>
          <cell r="H375"/>
          <cell r="I375"/>
          <cell r="J375"/>
          <cell r="K375" t="str">
            <v>Gorsko barje z rušjem in barjanska smrekovja pod Kamenitcem na Pohorju</v>
          </cell>
          <cell r="L375" t="str">
            <v>ZOOL, BOT, EKOS</v>
          </cell>
          <cell r="M375">
            <v>528740</v>
          </cell>
          <cell r="N375">
            <v>150459</v>
          </cell>
          <cell r="O375" t="str">
            <v>Predlog novega poligona, izbris hidr zvrsti, dodana ekos zvrst. Popravek kratke oznake (ustrezen HT po tipologiji). Predlog razširitve območja (nov poligon) - vsebinsko in kompleksno povezano območje se razširi na barjansko smrekovje. Predlog izbrisa hidr zvrsti, ne ustreza pogojem vrednotenja. Dodana ekosistemska zvrst (kompleksno povezano območje varovanih HT in redkih vrst).</v>
          </cell>
          <cell r="P375">
            <v>7484</v>
          </cell>
          <cell r="Q375">
            <v>7484</v>
          </cell>
        </row>
        <row r="376">
          <cell r="A376">
            <v>7485</v>
          </cell>
          <cell r="B376" t="str">
            <v>Klopni vrh - barje 4</v>
          </cell>
          <cell r="C376" t="str">
            <v>državni</v>
          </cell>
          <cell r="D376" t="str">
            <v>Visoko barje z ruševjem in redkimi močvirnimi smrekovimi gozdovi na Pohorju</v>
          </cell>
          <cell r="E376" t="str">
            <v>BOT, ZOOL, HIDR</v>
          </cell>
          <cell r="F376">
            <v>528666</v>
          </cell>
          <cell r="G376">
            <v>149820</v>
          </cell>
          <cell r="H376"/>
          <cell r="I376"/>
          <cell r="J376"/>
          <cell r="K376" t="str">
            <v>Prehodno barje z rušjem in barjansko smrekovje severno od Brvnega vrha na Pohorju</v>
          </cell>
          <cell r="L376" t="str">
            <v>BOT, ZOOL, EKOS</v>
          </cell>
          <cell r="M376">
            <v>528741</v>
          </cell>
          <cell r="N376">
            <v>149735</v>
          </cell>
          <cell r="O376" t="str">
            <v>Združitev NV NV 7485 se združi z NV 7486 (grafika) v eno NV. Popravek kratke oznake (ustreznejši HT po tipologiji). Predlog izbrisa hidr zvrsti - ne izpolnjuje pogojev vrednotenja. Dodana ekos zvrst (sort 1) - kompleksno povezano območje mednarodno varovanih in na območju Slovenije redkih HT, ki so hkrati nahajališče redkih rastlinskih vrst in habitat redkih ptic.</v>
          </cell>
          <cell r="P376">
            <v>7485</v>
          </cell>
          <cell r="Q376">
            <v>7485</v>
          </cell>
        </row>
        <row r="377">
          <cell r="A377">
            <v>7487</v>
          </cell>
          <cell r="B377" t="str">
            <v>Klopni vrh - barje 6</v>
          </cell>
          <cell r="C377" t="str">
            <v>državni</v>
          </cell>
          <cell r="D377" t="str">
            <v>Visoko barje z ruševjem in redkimi močvirnimi smrekovimi gozdovi na Pohorju</v>
          </cell>
          <cell r="E377" t="str">
            <v>HIDR, ZOOL, BOT</v>
          </cell>
          <cell r="F377">
            <v>529874</v>
          </cell>
          <cell r="G377">
            <v>150061</v>
          </cell>
          <cell r="H377"/>
          <cell r="I377"/>
          <cell r="J377"/>
          <cell r="K377" t="str">
            <v>Gorsko barje z rušjem in barjanska smrekovja severozahodno od Tihega jezera na Pohorju</v>
          </cell>
          <cell r="L377" t="str">
            <v>EKOS, ZOOL, BOT</v>
          </cell>
          <cell r="M377">
            <v>529856</v>
          </cell>
          <cell r="N377">
            <v>150086</v>
          </cell>
          <cell r="O377" t="str">
            <v>Predlog izbrisa hidr zvrsti, ne izpolnjuje kriterijev vrednotenja. Popravek meje območja (kartiranje - izris po mejah HT, vključitev V dela z veliko gostoto zavarovane rastl. vrste). Popravek sort zvrsti. Popravek kratke oznake (pravilen HT po tipologiji).</v>
          </cell>
          <cell r="P377">
            <v>7487</v>
          </cell>
          <cell r="Q377">
            <v>7487</v>
          </cell>
        </row>
        <row r="378">
          <cell r="A378">
            <v>7488</v>
          </cell>
          <cell r="B378" t="str">
            <v>Klopni vrh - barje 7</v>
          </cell>
          <cell r="C378" t="str">
            <v>državni</v>
          </cell>
          <cell r="D378" t="str">
            <v>Visoko barje z ruševjem in redkimi močvirnimi smrekovimi gozdovi na Pohorju</v>
          </cell>
          <cell r="E378" t="str">
            <v>BOT, HIDR, ZOOL</v>
          </cell>
          <cell r="F378">
            <v>530597</v>
          </cell>
          <cell r="G378">
            <v>150045</v>
          </cell>
          <cell r="H378"/>
          <cell r="I378"/>
          <cell r="J378"/>
          <cell r="K378" t="str">
            <v>Gorsko barjansko ruševje in barjansko smrekovje severno od Tihega jezera na Pohorju</v>
          </cell>
          <cell r="L378" t="str">
            <v>EKOS, BOT, ZOOL</v>
          </cell>
          <cell r="M378"/>
          <cell r="N378"/>
          <cell r="O378" t="str">
            <v>Popravek kratke oznake - zapis ustreznega habitatnega tipa, izbris hidr vrsti - ne ustrezna merilom vrednotenja, dodana ekosistemska zvrst,spremenjen rang zvrsti.</v>
          </cell>
          <cell r="P378">
            <v>7488</v>
          </cell>
          <cell r="Q378">
            <v>7488</v>
          </cell>
        </row>
        <row r="379">
          <cell r="A379">
            <v>7489</v>
          </cell>
          <cell r="B379" t="str">
            <v>Klopni vrh - barje 8</v>
          </cell>
          <cell r="C379" t="str">
            <v>državni</v>
          </cell>
          <cell r="D379" t="str">
            <v>Visoko barje z ruševjem in redkimi močvirnimi smrekovimi gozdovi na Pohorju</v>
          </cell>
          <cell r="E379" t="str">
            <v>ZOOL, BOT, HIDR</v>
          </cell>
          <cell r="F379">
            <v>529871</v>
          </cell>
          <cell r="G379">
            <v>148578</v>
          </cell>
          <cell r="H379"/>
          <cell r="I379"/>
          <cell r="J379"/>
          <cell r="K379" t="str">
            <v>Kompleks gorskega barja z rušjem in barjanskega smrekovja na Kladju, jugozahodno od Tihega jezera na Pohorju</v>
          </cell>
          <cell r="L379" t="str">
            <v>EKOS, BOT, ZOOL</v>
          </cell>
          <cell r="M379"/>
          <cell r="N379"/>
          <cell r="O379" t="str">
            <v>Predlog izbrisa hidr zvrsti, ne ustreza pogojem vrednotenja. Popravek kratke oznake (pravilen HT po tipologiji). Dodana ekos zvrst - mednarodno varovani barjanski HT, kompleksno povezani habitati rastlin in živali barij sprememba sort - ekos 1 (ekosistemsko varstvo).</v>
          </cell>
          <cell r="P379">
            <v>7489</v>
          </cell>
          <cell r="Q379">
            <v>7489</v>
          </cell>
        </row>
        <row r="380">
          <cell r="A380">
            <v>7490</v>
          </cell>
          <cell r="B380" t="str">
            <v>Klopni vrh - barje 9</v>
          </cell>
          <cell r="C380" t="str">
            <v>državni</v>
          </cell>
          <cell r="D380" t="str">
            <v>Visoko barje z ruševjem in redkimi močvirnimi smrekovimi gozdovi na Pohorju</v>
          </cell>
          <cell r="E380" t="str">
            <v>HIDR, ZOOL, BOT</v>
          </cell>
          <cell r="F380">
            <v>530404</v>
          </cell>
          <cell r="G380">
            <v>148516</v>
          </cell>
          <cell r="H380"/>
          <cell r="I380"/>
          <cell r="J380"/>
          <cell r="K380" t="str">
            <v>Kompleks gorskega barja z rušjem in barjanskega smrekovja na Kladju, južno od Tihega jezera na Pohorju</v>
          </cell>
          <cell r="L380" t="str">
            <v>EKOS, ZOOL, BOT</v>
          </cell>
          <cell r="M380"/>
          <cell r="N380"/>
          <cell r="O380" t="str">
            <v>Predlog izbrisa hidr zvrsti, ne ustreza pogojem vrednotenja,dodana ekos zvrst - ekosistemsko varstvo kompleksno povezanih in mednarodno varovanih HT barij. Popravek sort zvrsti ter kratke oznake (pravilen HT po tipologiji).</v>
          </cell>
          <cell r="P380">
            <v>7490</v>
          </cell>
          <cell r="Q380">
            <v>7490</v>
          </cell>
        </row>
        <row r="381">
          <cell r="A381">
            <v>8903</v>
          </cell>
          <cell r="B381" t="str">
            <v>Kneža - ponikva</v>
          </cell>
          <cell r="C381" t="str">
            <v>lokalni</v>
          </cell>
          <cell r="D381" t="str">
            <v>Ponikva ob desnem bregu Kneže</v>
          </cell>
          <cell r="E381" t="str">
            <v>GEOMORF, HIDR</v>
          </cell>
          <cell r="F381">
            <v>409821</v>
          </cell>
          <cell r="G381">
            <v>115207</v>
          </cell>
          <cell r="H381"/>
          <cell r="I381" t="str">
            <v>Knešca - ponikva</v>
          </cell>
          <cell r="J381"/>
          <cell r="K381" t="str">
            <v>Ponikva v strugi Knešce, desnega pritoka Bače pri naselju Kneža</v>
          </cell>
          <cell r="L381"/>
          <cell r="M381"/>
          <cell r="N381"/>
          <cell r="O381" t="str">
            <v>Utemeljitev predloga popravka imena: Kneža je ime naselja, Knešca pa ime reke (D. Rojšek). Utemeljitev popravka kratke oznake: natančnejša določitev lokacije in uskladitev s popravkom imena naravne vrednote (A. Cernatič Gregorič). Utemeljitev predloga izbrisa geomorf zvrsti: skladno z odločitvijo strokovne skupine za hidrološke NV uvrščamo ponikve, izvire, estavele itd., med hidrološke NV. Obravnavana ponikva nima nobenih drugih površinskih oblikovnih značilnosti, zaradi katerih bi bilo smiselno ohraniti geomorf zvrst (M. Zega, 16.12.2015).</v>
          </cell>
          <cell r="P381">
            <v>8903</v>
          </cell>
          <cell r="Q381">
            <v>8903</v>
          </cell>
        </row>
        <row r="382">
          <cell r="A382">
            <v>7298</v>
          </cell>
          <cell r="B382" t="str">
            <v>Kobilje - ekstenzivni travniki</v>
          </cell>
          <cell r="C382" t="str">
            <v>državni</v>
          </cell>
          <cell r="D382" t="str">
            <v>Mokrotni ekstenzivni travniki na poplavnem območju Kobiljskega potoka, zahodno od Kobilja</v>
          </cell>
          <cell r="E382" t="str">
            <v>BOT, EKOS</v>
          </cell>
          <cell r="F382">
            <v>605820</v>
          </cell>
          <cell r="G382">
            <v>172343</v>
          </cell>
          <cell r="H382"/>
          <cell r="I382"/>
          <cell r="J382"/>
          <cell r="K382"/>
          <cell r="L382" t="str">
            <v>BOT, ZOOL, EKOS</v>
          </cell>
          <cell r="M382"/>
          <cell r="N382"/>
          <cell r="O382" t="str">
            <v>Dodana zoološko zvrst: mednarodno varovane in zavarovane živalske vrste.</v>
          </cell>
          <cell r="P382">
            <v>7298</v>
          </cell>
          <cell r="Q382">
            <v>7298</v>
          </cell>
        </row>
        <row r="383">
          <cell r="A383">
            <v>7673</v>
          </cell>
          <cell r="B383" t="str">
            <v>Kobilji curek - rastišče kranjskega jegliča</v>
          </cell>
          <cell r="C383" t="str">
            <v>lokalni</v>
          </cell>
          <cell r="D383" t="str">
            <v>Rastišče kranjskega jegliča (Primula carniolica) v soteski Kobiljega curka, jugozahodno od Roba</v>
          </cell>
          <cell r="E383" t="str">
            <v>BOT</v>
          </cell>
          <cell r="F383">
            <v>465755</v>
          </cell>
          <cell r="G383">
            <v>76795</v>
          </cell>
          <cell r="H383"/>
          <cell r="I383"/>
          <cell r="J383"/>
          <cell r="K383"/>
          <cell r="L383"/>
          <cell r="M383">
            <v>465777</v>
          </cell>
          <cell r="N383">
            <v>76721</v>
          </cell>
          <cell r="O383" t="str">
            <v>/predlog za spremembo območja/ Razlog: Območje NV ni zarisano pravilno oz. ne zajema celotnega rastišča kranjskega jegliča. Slovenski botaniki in fitocenologi so zaradi možnosti poškodovanja ali uničenja rastišč v primeru nadgrajevanja gozdnih prometnic predlagali, naj se rastišče kranjskega jegliča v Kobiljem curku uvrsti med območja Natura 2000.</v>
          </cell>
          <cell r="P383">
            <v>7673</v>
          </cell>
          <cell r="Q383">
            <v>7673</v>
          </cell>
        </row>
        <row r="384">
          <cell r="A384">
            <v>6270</v>
          </cell>
          <cell r="B384" t="str">
            <v>Koctovo - gozd</v>
          </cell>
          <cell r="C384" t="str">
            <v>državni</v>
          </cell>
          <cell r="D384" t="str">
            <v>Gozd na Koctovem, severozahodno od Selnice ob Dravi</v>
          </cell>
          <cell r="E384" t="str">
            <v>EKOS</v>
          </cell>
          <cell r="F384">
            <v>539394</v>
          </cell>
          <cell r="G384">
            <v>161530</v>
          </cell>
          <cell r="H384"/>
          <cell r="I384"/>
          <cell r="J384"/>
          <cell r="K384"/>
          <cell r="L384"/>
          <cell r="M384">
            <v>539394</v>
          </cell>
          <cell r="N384">
            <v>161526</v>
          </cell>
          <cell r="O384" t="str">
            <v>Način določitve lege: povzeto po gozdnogospodarskem načrtu. Obsega oddelek 54d GGE Selnica ob Dravi (1983- 1992).</v>
          </cell>
          <cell r="P384">
            <v>6270</v>
          </cell>
          <cell r="Q384">
            <v>6270</v>
          </cell>
        </row>
        <row r="385">
          <cell r="A385">
            <v>7781</v>
          </cell>
          <cell r="B385" t="str">
            <v>Kodeljevo - drevoredi v grajskem parku</v>
          </cell>
          <cell r="C385" t="str">
            <v>lokalni</v>
          </cell>
          <cell r="D385" t="str">
            <v>Drevoredi v grajskem parku na Kodeljevem v Ljubljani</v>
          </cell>
          <cell r="E385" t="str">
            <v>ONV</v>
          </cell>
          <cell r="F385">
            <v>463609</v>
          </cell>
          <cell r="G385">
            <v>101266</v>
          </cell>
          <cell r="H385"/>
          <cell r="I385" t="str">
            <v>Ljubljana Kodeljevo - park</v>
          </cell>
          <cell r="J385"/>
          <cell r="K385" t="str">
            <v>Grajski park na Kodeljevem v Ljubljani</v>
          </cell>
          <cell r="L385"/>
          <cell r="M385">
            <v>463687</v>
          </cell>
          <cell r="N385">
            <v>101222</v>
          </cell>
          <cell r="O385" t="str">
            <v xml:space="preserve">/Popravki: -sprememba v poligon saj gre za območje in je bila nv neustrezno prikazana s točko. Predlagan poligon je enak kot zavarovano območje. - sprememba imena in kratke oznake: gre za parkovno površino (poleg posameznih drevoredov večje število dreves večjih dimenzij in različnih drevesnih vrst)./ </v>
          </cell>
          <cell r="P385">
            <v>7781</v>
          </cell>
          <cell r="Q385">
            <v>7781</v>
          </cell>
        </row>
        <row r="386">
          <cell r="A386">
            <v>134</v>
          </cell>
          <cell r="B386" t="str">
            <v>Kofel pri Mahovniku</v>
          </cell>
          <cell r="C386" t="str">
            <v>državni</v>
          </cell>
          <cell r="D386" t="str">
            <v>Hum z jamami v več etažah pri Kočevju</v>
          </cell>
          <cell r="E386" t="str">
            <v>GEOMORF, (GEOMORFP), (HIDR)</v>
          </cell>
          <cell r="F386">
            <v>487705</v>
          </cell>
          <cell r="G386">
            <v>56855</v>
          </cell>
          <cell r="H386" t="str">
            <v>odprta jama s prostim vstopom</v>
          </cell>
          <cell r="I386"/>
          <cell r="J386"/>
          <cell r="K386"/>
          <cell r="L386"/>
          <cell r="M386">
            <v>487711</v>
          </cell>
          <cell r="N386">
            <v>56863</v>
          </cell>
          <cell r="O386" t="str">
            <v>/Utemeljitev popravka grafike: poligon je zmanjšan, izločeno je območje pozidave na severnem robu in kmetijske površine na aluvialni ravnici južno od Kofla./</v>
          </cell>
          <cell r="P386">
            <v>134</v>
          </cell>
          <cell r="Q386">
            <v>134</v>
          </cell>
        </row>
        <row r="387">
          <cell r="A387">
            <v>6364</v>
          </cell>
          <cell r="B387" t="str">
            <v>Koglerjeva lipa</v>
          </cell>
          <cell r="C387" t="str">
            <v>državni</v>
          </cell>
          <cell r="D387" t="str">
            <v>Lipa pri kmetiji Kogler na Recenjaku, zahodno od Lovrenca na Pohorju</v>
          </cell>
          <cell r="E387" t="str">
            <v>DREV</v>
          </cell>
          <cell r="F387">
            <v>528252</v>
          </cell>
          <cell r="G387">
            <v>154885</v>
          </cell>
          <cell r="H387"/>
          <cell r="I387" t="str">
            <v>Koglerjeve lipe</v>
          </cell>
          <cell r="J387"/>
          <cell r="K387" t="str">
            <v>Lipe pri kmetiji Kogler na Recenjaku, zahodno od Lovrenca na Pohorju</v>
          </cell>
          <cell r="L387"/>
          <cell r="M387">
            <v>528211</v>
          </cell>
          <cell r="N387">
            <v>154844</v>
          </cell>
          <cell r="O387" t="str">
            <v>Na območju dvorišča kmetije raste še pet dokaj vekilih lip. Ime in kratka poznaka se spremenita, saj ne gre za eno lipo, ampak za več njih. Sprememba grafike: točka se premakne na lokacijo najpomembnejšega drevesa v skupini.</v>
          </cell>
          <cell r="P387">
            <v>6364</v>
          </cell>
          <cell r="Q387">
            <v>6364</v>
          </cell>
        </row>
        <row r="388">
          <cell r="A388">
            <v>44606</v>
          </cell>
          <cell r="B388" t="str">
            <v>Kokarska zijalka</v>
          </cell>
          <cell r="C388" t="str">
            <v>državni</v>
          </cell>
          <cell r="D388" t="str">
            <v>Spodmol, kevdrc</v>
          </cell>
          <cell r="E388" t="str">
            <v>GEOMORFP</v>
          </cell>
          <cell r="F388">
            <v>495320</v>
          </cell>
          <cell r="G388">
            <v>128916</v>
          </cell>
          <cell r="H388" t="str">
            <v>odprta jama s prostim vstopom</v>
          </cell>
          <cell r="I388"/>
          <cell r="J388"/>
          <cell r="K388"/>
          <cell r="L388" t="str">
            <v>GEOMORFP, HIDR</v>
          </cell>
          <cell r="M388">
            <v>495320</v>
          </cell>
          <cell r="N388">
            <v>128916</v>
          </cell>
          <cell r="O388"/>
          <cell r="P388">
            <v>44606</v>
          </cell>
          <cell r="Q388">
            <v>44606</v>
          </cell>
        </row>
        <row r="389">
          <cell r="A389">
            <v>1245</v>
          </cell>
          <cell r="B389" t="str">
            <v>Kokra - soteska v Kranju</v>
          </cell>
          <cell r="C389" t="str">
            <v>državni</v>
          </cell>
          <cell r="D389" t="str">
            <v>Soteska Kokre v konglomeratu v Kranju</v>
          </cell>
          <cell r="E389" t="str">
            <v>GEOMORF, GEOL</v>
          </cell>
          <cell r="F389">
            <v>450535</v>
          </cell>
          <cell r="G389">
            <v>122583</v>
          </cell>
          <cell r="H389"/>
          <cell r="I389"/>
          <cell r="J389"/>
          <cell r="K389"/>
          <cell r="L389" t="str">
            <v>GEOMORF, GEOL, EKOS</v>
          </cell>
          <cell r="M389"/>
          <cell r="N389"/>
          <cell r="O389" t="str">
            <v>Zaradi pestrosti ekosistemov v kanjonu se doda ekosistemska zvrst.</v>
          </cell>
          <cell r="P389">
            <v>1245</v>
          </cell>
          <cell r="Q389">
            <v>1245</v>
          </cell>
        </row>
        <row r="390">
          <cell r="A390" t="str">
            <v>138V</v>
          </cell>
          <cell r="B390" t="str">
            <v>Kolpa</v>
          </cell>
          <cell r="C390" t="str">
            <v>državni</v>
          </cell>
          <cell r="D390" t="str">
            <v>Mejna reka in glavni belokranjski odvodnik</v>
          </cell>
          <cell r="E390" t="str">
            <v>HIDR, (ZOOL)</v>
          </cell>
          <cell r="F390">
            <v>504125</v>
          </cell>
          <cell r="G390">
            <v>39448</v>
          </cell>
          <cell r="H390"/>
          <cell r="I390"/>
          <cell r="J390"/>
          <cell r="K390" t="str">
            <v>Reka Kolpa od Osilnice do Rakovca pri Božakovem</v>
          </cell>
          <cell r="L390"/>
          <cell r="M390"/>
          <cell r="N390"/>
          <cell r="O390" t="str">
            <v xml:space="preserve"> /Predlog spremembe kratke oznake 2020 zaradi neustrezne krajevne opredelitve/ </v>
          </cell>
          <cell r="P390" t="str">
            <v>138V</v>
          </cell>
          <cell r="Q390" t="str">
            <v>138V</v>
          </cell>
        </row>
        <row r="391">
          <cell r="A391" t="str">
            <v>728V</v>
          </cell>
          <cell r="B391" t="str">
            <v>Komarnik</v>
          </cell>
          <cell r="C391" t="str">
            <v>državni</v>
          </cell>
          <cell r="D391" t="str">
            <v>Akumulacijsko jezero v Pesniški dolini, zahodno od Lenarta v Slovenskih Goricah</v>
          </cell>
          <cell r="E391" t="str">
            <v>HIDR, BOT, ZOOL</v>
          </cell>
          <cell r="F391">
            <v>562057</v>
          </cell>
          <cell r="G391">
            <v>159193</v>
          </cell>
          <cell r="H391"/>
          <cell r="I391"/>
          <cell r="J391"/>
          <cell r="K391"/>
          <cell r="L391" t="str">
            <v>BOT, ZOOL</v>
          </cell>
          <cell r="M391">
            <v>562027</v>
          </cell>
          <cell r="N391">
            <v>159202</v>
          </cell>
          <cell r="O391" t="str">
            <v>Predlog izbrisa hidro zvrsti. Gre za umetno akumulacijo. (A.G) Popravek meje NV: - vključena območja nadomestnih habitatov, določena v DPN hitra cesta Lenart-Sp. Senarska (k.o. Zamarkova, št. parc.: 1013/1, 1025/3, 1027/1, 1027/2, 1030/1, 1030/2, 1033/5, 1033/8, 1033/9, 1037/2, 1037/4, 1037/5). - - izločeni deli, ki so pozidani s hitro cesto in manipulativnimi površinami - popravek južne meje na dejansko rabo/mejo</v>
          </cell>
          <cell r="P391" t="str">
            <v>728V</v>
          </cell>
          <cell r="Q391" t="str">
            <v>728V</v>
          </cell>
        </row>
        <row r="392">
          <cell r="A392">
            <v>2881</v>
          </cell>
          <cell r="B392" t="str">
            <v>Komen - Draga - gozd</v>
          </cell>
          <cell r="C392" t="str">
            <v>lokalni</v>
          </cell>
          <cell r="D392" t="str">
            <v>Ostanek primarnega gozda pri Komnu</v>
          </cell>
          <cell r="E392" t="str">
            <v>EKOS</v>
          </cell>
          <cell r="F392">
            <v>402177</v>
          </cell>
          <cell r="G392">
            <v>76635</v>
          </cell>
          <cell r="H392"/>
          <cell r="I392"/>
          <cell r="J392"/>
          <cell r="K392"/>
          <cell r="L392"/>
          <cell r="M392">
            <v>402093</v>
          </cell>
          <cell r="N392">
            <v>76638</v>
          </cell>
          <cell r="O392" t="str">
            <v>Sprememba grafike (podatki opisov sestojev ZGS).</v>
          </cell>
          <cell r="P392">
            <v>2881</v>
          </cell>
          <cell r="Q392">
            <v>2881</v>
          </cell>
        </row>
        <row r="393">
          <cell r="A393">
            <v>1643</v>
          </cell>
          <cell r="B393" t="str">
            <v>Komen - nasad črnega bora v Cirju</v>
          </cell>
          <cell r="C393" t="str">
            <v>lokalni</v>
          </cell>
          <cell r="D393" t="str">
            <v>Najstarejši dobro ohranjen nasad črnega bora na Krasu</v>
          </cell>
          <cell r="E393" t="str">
            <v>EKOS</v>
          </cell>
          <cell r="F393">
            <v>403024</v>
          </cell>
          <cell r="G393">
            <v>76331</v>
          </cell>
          <cell r="H393"/>
          <cell r="I393"/>
          <cell r="J393"/>
          <cell r="K393"/>
          <cell r="L393"/>
          <cell r="M393">
            <v>402857</v>
          </cell>
          <cell r="N393">
            <v>76127</v>
          </cell>
          <cell r="O393" t="str">
            <v>Sprememba iz točke v poligon.</v>
          </cell>
          <cell r="P393">
            <v>1643</v>
          </cell>
          <cell r="Q393">
            <v>1643</v>
          </cell>
        </row>
        <row r="394">
          <cell r="A394">
            <v>6974</v>
          </cell>
          <cell r="B394" t="str">
            <v>Komen - rastišče andezitne flore</v>
          </cell>
          <cell r="C394" t="str">
            <v>državni</v>
          </cell>
          <cell r="D394" t="str">
            <v>Rastišče redke andezitne flore ter izdanki vulkanskih kamnin na ovršju Komna, južno od Črne na Koroškem</v>
          </cell>
          <cell r="E394" t="str">
            <v>BOT, GEOL</v>
          </cell>
          <cell r="F394">
            <v>488338</v>
          </cell>
          <cell r="G394">
            <v>142163</v>
          </cell>
          <cell r="H394"/>
          <cell r="I394"/>
          <cell r="J394"/>
          <cell r="K394" t="str">
            <v>Nahajališče andezita in rastišče andezitne flore na ovršju Komna, južno od Črne na Koroškem</v>
          </cell>
          <cell r="L394"/>
          <cell r="M394">
            <v>488395</v>
          </cell>
          <cell r="N394">
            <v>142078</v>
          </cell>
          <cell r="O394"/>
          <cell r="P394">
            <v>6974</v>
          </cell>
          <cell r="Q394">
            <v>6974</v>
          </cell>
        </row>
        <row r="395">
          <cell r="A395">
            <v>6571</v>
          </cell>
          <cell r="B395" t="str">
            <v>Kompošev vrh - rastišče tis</v>
          </cell>
          <cell r="C395" t="str">
            <v>državni</v>
          </cell>
          <cell r="D395" t="str">
            <v>Rastišče tis na Kompošovem vrhu nad Vuhredom, južno od Radelj ob Dravi</v>
          </cell>
          <cell r="E395" t="str">
            <v>DREV</v>
          </cell>
          <cell r="F395">
            <v>515975</v>
          </cell>
          <cell r="G395">
            <v>161447</v>
          </cell>
          <cell r="H395"/>
          <cell r="I395" t="str">
            <v>Kompošev vrh - nahajališče tis</v>
          </cell>
          <cell r="J395"/>
          <cell r="K395" t="str">
            <v>Nahajališče tis na Kompošovem vrhu nad Vuhredom, južno od Radelj ob Dravi</v>
          </cell>
          <cell r="L395" t="str">
            <v>BOT</v>
          </cell>
          <cell r="M395"/>
          <cell r="N395"/>
          <cell r="O395" t="str">
            <v>Predlog izbrisa drevesne zvrsti in ekosistemske zvrsti - botanična zvrst zadostuje in bolje argumentira pomen NV - nahajališče redke in zavarovane drevesne vrste. V imenu, kratki oznaki in opisu se uporabi namesto besede rastišče pravilnejši termin nahajališče.</v>
          </cell>
          <cell r="P395">
            <v>6571</v>
          </cell>
          <cell r="Q395">
            <v>6571</v>
          </cell>
        </row>
        <row r="396">
          <cell r="A396">
            <v>7227</v>
          </cell>
          <cell r="B396" t="str">
            <v>Končnikov drevored</v>
          </cell>
          <cell r="C396" t="str">
            <v>lokalni</v>
          </cell>
          <cell r="D396" t="str">
            <v>Drevored gorskih javorov pri kmetiji Končnik v dolini Tople, severozahodno od Črne na Koroškem</v>
          </cell>
          <cell r="E396" t="str">
            <v>DREV</v>
          </cell>
          <cell r="F396">
            <v>481468</v>
          </cell>
          <cell r="G396">
            <v>149399</v>
          </cell>
          <cell r="H396"/>
          <cell r="I396"/>
          <cell r="J396"/>
          <cell r="K396" t="str">
            <v>Enoredni drevored gorskih javorov pri kmetiji Končnik v dolini Tople, severozahodno od Črne na Koroškem</v>
          </cell>
          <cell r="L396" t="str">
            <v>ONV</v>
          </cell>
          <cell r="M396">
            <v>481472</v>
          </cell>
          <cell r="N396">
            <v>149400</v>
          </cell>
          <cell r="O396" t="str">
            <v xml:space="preserve">Popravek iz točke v poligon. Dodana zvrst ONV. Izbrisana zvrst drevesna NV. </v>
          </cell>
          <cell r="P396">
            <v>7227</v>
          </cell>
          <cell r="Q396">
            <v>7227</v>
          </cell>
        </row>
        <row r="397">
          <cell r="A397">
            <v>3791</v>
          </cell>
          <cell r="B397" t="str">
            <v>Končnikova luža</v>
          </cell>
          <cell r="C397" t="str">
            <v>lokalni</v>
          </cell>
          <cell r="D397" t="str">
            <v>Gozdno gorsko jezerce na severnem pobočju Krnesa, severno od Črne na Koroškem</v>
          </cell>
          <cell r="E397" t="str">
            <v>HIDR, ZOOL</v>
          </cell>
          <cell r="F397">
            <v>488910</v>
          </cell>
          <cell r="G397">
            <v>142426</v>
          </cell>
          <cell r="H397"/>
          <cell r="I397"/>
          <cell r="J397"/>
          <cell r="K397"/>
          <cell r="L397" t="str">
            <v>HIDR, ZOOL, GEOMORF</v>
          </cell>
          <cell r="M397">
            <v>488943</v>
          </cell>
          <cell r="N397">
            <v>142454</v>
          </cell>
          <cell r="O397"/>
          <cell r="P397">
            <v>3791</v>
          </cell>
          <cell r="Q397">
            <v>3791</v>
          </cell>
        </row>
        <row r="398">
          <cell r="A398">
            <v>7425</v>
          </cell>
          <cell r="B398" t="str">
            <v>Konjišče - gramoznice</v>
          </cell>
          <cell r="C398" t="str">
            <v>lokalni</v>
          </cell>
          <cell r="D398" t="str">
            <v>Habitat ogroženih živalskih vrst v gramoznicah ob Muri pri Zgornjem Konjišču, severozahodno od Gornje Radgone</v>
          </cell>
          <cell r="E398" t="str">
            <v>ZOOL, EKOS</v>
          </cell>
          <cell r="F398">
            <v>563077</v>
          </cell>
          <cell r="G398">
            <v>175748</v>
          </cell>
          <cell r="H398"/>
          <cell r="I398"/>
          <cell r="J398"/>
          <cell r="K398"/>
          <cell r="L398"/>
          <cell r="M398">
            <v>562884</v>
          </cell>
          <cell r="N398">
            <v>175672</v>
          </cell>
          <cell r="O398" t="str">
            <v>Sprememba meje območja (izris po DOF 2012 na dejansko stanje meje v naravi zaključenih vodnih površin in obrežja).</v>
          </cell>
          <cell r="P398">
            <v>7425</v>
          </cell>
          <cell r="Q398">
            <v>7425</v>
          </cell>
        </row>
        <row r="399">
          <cell r="A399">
            <v>2964</v>
          </cell>
          <cell r="B399" t="str">
            <v>Konjščak</v>
          </cell>
          <cell r="C399" t="str">
            <v>lokalni</v>
          </cell>
          <cell r="D399" t="str">
            <v>Desni pritok Vipave, soteska in jama severovzhodno od Črnič v Vipavski dolini</v>
          </cell>
          <cell r="E399" t="str">
            <v>GEOMORF, HIDR, EKOS, (GEOMORFP)</v>
          </cell>
          <cell r="F399">
            <v>405648</v>
          </cell>
          <cell r="G399">
            <v>86341</v>
          </cell>
          <cell r="H399" t="str">
            <v>odprta jama s prostim vstopom</v>
          </cell>
          <cell r="I399"/>
          <cell r="J399"/>
          <cell r="K399" t="str">
            <v>Soteska Konjščaka, desnega pritoka Vipave, severovzhodno od Črnič, geološki kontakt in jama</v>
          </cell>
          <cell r="L399" t="str">
            <v>GEOMORF, HIDR, EKOS, (GEOL), (GEOMORFP)</v>
          </cell>
          <cell r="M399">
            <v>405648</v>
          </cell>
          <cell r="N399">
            <v>86341</v>
          </cell>
          <cell r="O399" t="str">
            <v xml:space="preserve">Utemeljitev popravka kratke oznake: popravek v skladu z navodili v Priročniku navodil za vpisovanje podatkov o NV v NV Atlas in glede na naravni pojav, ki je NV. (M. Zega) Utemeljitev predloga dodatka geol. zvrsti: lokacija ima lastnosti, ki izpolnjujejo kriterije meril vrednotenja za geološko zvrst. Poleg tega je to ena redkih lokacij, kjer je viden kontakt med flišem in podornim materialom Plazu pri Selu in hkrati edina lokacija, ki že ima status NV, ostale niso varovane. (M. Zega) </v>
          </cell>
          <cell r="P399">
            <v>2964</v>
          </cell>
          <cell r="Q399">
            <v>2964</v>
          </cell>
        </row>
        <row r="400">
          <cell r="A400">
            <v>140</v>
          </cell>
          <cell r="B400" t="str">
            <v>Kopa - pragozd</v>
          </cell>
          <cell r="C400" t="str">
            <v>državni</v>
          </cell>
          <cell r="D400" t="str">
            <v>Manjši bukov pragozdni ostanek na vrhu Kope v Kočevskem Rogu</v>
          </cell>
          <cell r="E400" t="str">
            <v>EKOS, ZOOL</v>
          </cell>
          <cell r="F400">
            <v>502909</v>
          </cell>
          <cell r="G400">
            <v>54018</v>
          </cell>
          <cell r="H400"/>
          <cell r="I400"/>
          <cell r="J400"/>
          <cell r="K400"/>
          <cell r="L400"/>
          <cell r="M400">
            <v>502843</v>
          </cell>
          <cell r="N400">
            <v>54099</v>
          </cell>
          <cell r="O400" t="str">
            <v>Uskladitev grafike z mejo obeh gozdnih rezervatov, ki tvorita NV.</v>
          </cell>
          <cell r="P400">
            <v>140</v>
          </cell>
          <cell r="Q400">
            <v>140</v>
          </cell>
        </row>
        <row r="401">
          <cell r="A401">
            <v>8048</v>
          </cell>
          <cell r="B401" t="str">
            <v>Kopačnica</v>
          </cell>
          <cell r="C401" t="str">
            <v>lokalni</v>
          </cell>
          <cell r="D401" t="str">
            <v>Levi pritok Poljanske Sore pri Hotavljah</v>
          </cell>
          <cell r="E401" t="str">
            <v>HIDR</v>
          </cell>
          <cell r="F401">
            <v>429073</v>
          </cell>
          <cell r="G401">
            <v>109397</v>
          </cell>
          <cell r="H401"/>
          <cell r="I401"/>
          <cell r="J401"/>
          <cell r="K401"/>
          <cell r="L401"/>
          <cell r="M401">
            <v>430660</v>
          </cell>
          <cell r="N401">
            <v>108194</v>
          </cell>
          <cell r="O401" t="str">
            <v>Utemeljitev popravka grafike: naravni vrednoti se skladno z elaboratom Naravovarstveno vrednotenja hidroloških naravnih pojavov priključita desna pritoka, ki sta sedaj samostojni NV in sicer 8052 Osiščica in 3931 Vranškova grapa./</v>
          </cell>
          <cell r="P401">
            <v>8048</v>
          </cell>
          <cell r="Q401">
            <v>8048</v>
          </cell>
        </row>
        <row r="402">
          <cell r="A402">
            <v>1267</v>
          </cell>
          <cell r="B402" t="str">
            <v>Kopanjski studenec</v>
          </cell>
          <cell r="C402" t="str">
            <v>državni</v>
          </cell>
          <cell r="D402" t="str">
            <v>Kraški izvir na pobočju huma Kopanj na Radenskem polju</v>
          </cell>
          <cell r="E402" t="str">
            <v>HIDR</v>
          </cell>
          <cell r="F402">
            <v>475743</v>
          </cell>
          <cell r="G402">
            <v>85605</v>
          </cell>
          <cell r="H402"/>
          <cell r="I402"/>
          <cell r="J402"/>
          <cell r="K402"/>
          <cell r="L402"/>
          <cell r="M402">
            <v>475739</v>
          </cell>
          <cell r="N402">
            <v>85609</v>
          </cell>
          <cell r="O402" t="str">
            <v xml:space="preserve">/Utemeljitev spremembe poligona v točkovno nv: izvire skladno z elaboratom HNV rišemo kot točkoven objekt./ </v>
          </cell>
          <cell r="P402">
            <v>1267</v>
          </cell>
          <cell r="Q402">
            <v>1267</v>
          </cell>
        </row>
        <row r="403">
          <cell r="A403">
            <v>3673</v>
          </cell>
          <cell r="B403" t="str">
            <v>Koper - platana na nabrežju Belveder</v>
          </cell>
          <cell r="C403" t="str">
            <v>državni</v>
          </cell>
          <cell r="D403" t="str">
            <v>Platana velikih dimenzij v Kopru</v>
          </cell>
          <cell r="E403" t="str">
            <v>DREV</v>
          </cell>
          <cell r="F403">
            <v>400717</v>
          </cell>
          <cell r="G403">
            <v>46327</v>
          </cell>
          <cell r="H403"/>
          <cell r="I403"/>
          <cell r="J403" t="str">
            <v>lokalni</v>
          </cell>
          <cell r="K403"/>
          <cell r="L403"/>
          <cell r="M403">
            <v>400723</v>
          </cell>
          <cell r="N403">
            <v>46318</v>
          </cell>
          <cell r="O403" t="str">
            <v>Sprememba koordinat točke. Sprememba pomena - dimenzije ne zadoščajo za NVDP.</v>
          </cell>
          <cell r="P403">
            <v>3673</v>
          </cell>
          <cell r="Q403">
            <v>3673</v>
          </cell>
        </row>
        <row r="404">
          <cell r="A404">
            <v>7344</v>
          </cell>
          <cell r="B404" t="str">
            <v>Kopnikov hrib - nahajališče kamnin in mineralov</v>
          </cell>
          <cell r="C404" t="str">
            <v>lokalni</v>
          </cell>
          <cell r="D404" t="str">
            <v>Nahajališče kontaktno metamorfnih kamnin in železovih rudnih mineralov v opuščenem rudniškem rovu na Kopnikovem hribu severovzhodno od Male Kope na Pohorju</v>
          </cell>
          <cell r="E404" t="str">
            <v>GEOL</v>
          </cell>
          <cell r="F404">
            <v>514799</v>
          </cell>
          <cell r="G404">
            <v>153146</v>
          </cell>
          <cell r="H404"/>
          <cell r="I404" t="str">
            <v>Plavžnica - nahajališče kamnin in mineralov</v>
          </cell>
          <cell r="J404"/>
          <cell r="K404"/>
          <cell r="L404"/>
          <cell r="M404">
            <v>513719</v>
          </cell>
          <cell r="N404">
            <v>154297</v>
          </cell>
          <cell r="O404" t="str">
            <v>Širše območje Male in Velike Kope je predlagano za območje pričakovanih geoloških naravnih vrednot. Na tem območju je še več opuščenih rovov, ki pa jih je težko najti, saj so večinoma že zasuti. Predlog spremembe iz točke v poligon - večje območje nahajališča predlog spremembe imena NV - krajevno območje ni Kopnikov vrh, pač pa je nahajališče ob potoku Plavžnica.</v>
          </cell>
          <cell r="P404">
            <v>7344</v>
          </cell>
          <cell r="Q404">
            <v>7344</v>
          </cell>
        </row>
        <row r="405">
          <cell r="A405">
            <v>7197</v>
          </cell>
          <cell r="B405" t="str">
            <v>Kordeževa glava - naravno okno</v>
          </cell>
          <cell r="C405" t="str">
            <v>lokalni</v>
          </cell>
          <cell r="D405" t="str">
            <v>Naravno okno pod Kordeževo glavo na Peci</v>
          </cell>
          <cell r="E405" t="str">
            <v>GEOMORF</v>
          </cell>
          <cell r="F405">
            <v>483271</v>
          </cell>
          <cell r="G405">
            <v>151097</v>
          </cell>
          <cell r="H405"/>
          <cell r="I405" t="str">
            <v>Kordeževa glava</v>
          </cell>
          <cell r="J405" t="str">
            <v>državni</v>
          </cell>
          <cell r="K405" t="str">
            <v>Antropomorfna skalna oblika in naravno okno v ostenju Kordeževe glave na Peci, severozahodno od Črne na Koroškem</v>
          </cell>
          <cell r="L405"/>
          <cell r="M405">
            <v>483008</v>
          </cell>
          <cell r="N405">
            <v>151016</v>
          </cell>
          <cell r="O405" t="str">
            <v>Združenje enot NV - sprememba imena (več in nove vsebine), sprememba grafike (iz točke v poligon, ker gre sedaj za površinsko antropomorfno izjemno obliko), sprememba kratke oznake (več in nove vsebine, zato je bila stara neustrezna), sprememba pomena - izjemna unikatna geomorfološka antropomorfna oblika z izjemno nacionalno zgodovinsko pričevalno noto.</v>
          </cell>
          <cell r="P405">
            <v>7197</v>
          </cell>
          <cell r="Q405">
            <v>7197</v>
          </cell>
        </row>
        <row r="406">
          <cell r="A406">
            <v>3921</v>
          </cell>
          <cell r="B406" t="str">
            <v>Korentan</v>
          </cell>
          <cell r="C406" t="str">
            <v>lokalni</v>
          </cell>
          <cell r="D406" t="str">
            <v>Kraški izvir in vodotok z močvirnimi travniki in trstišči na južnem robu Pivške kotline</v>
          </cell>
          <cell r="E406" t="str">
            <v>HIDR, EKOS</v>
          </cell>
          <cell r="F406">
            <v>432728</v>
          </cell>
          <cell r="G406">
            <v>68786</v>
          </cell>
          <cell r="H406"/>
          <cell r="I406"/>
          <cell r="J406"/>
          <cell r="K406"/>
          <cell r="L406" t="str">
            <v>EKOS</v>
          </cell>
          <cell r="M406"/>
          <cell r="N406"/>
          <cell r="O406" t="str">
            <v>Utemeljitev predloga izbrisa hidr zvrsti: Izvir je popolnoma spremenjen zaradi zajetja, ki je opuščeno. Izvir in potok (pomembnejši desni pritok Nanoščice) se priključita k NV 2267 Nanoščica (A. Cernatič Gregorič). Predlagam, da se izvir in območje potoka z močvirnimi travniki in trstišči na južnem robu Pivške kotline priključi NV 2267 Nanoščica tako, kot je bilo v Inventarju naravne dediščine občin Postojna in Pivka, 1996. ZVNKD Gorica, Nova Gorica. Poligon NV2267 Nanoščica je popravljen in oddan. Pri NV 3921 Korentan se izbriše hidr zvrst. EKOS zvrst do nadaljnjega ostane (preverili pri B. Fajdiga) (A. Cernatič Gregorič).</v>
          </cell>
          <cell r="P406">
            <v>3921</v>
          </cell>
          <cell r="Q406">
            <v>3921</v>
          </cell>
        </row>
        <row r="407">
          <cell r="A407">
            <v>4151</v>
          </cell>
          <cell r="B407" t="str">
            <v>Koritnica - korita nad sotočjem z Možnico</v>
          </cell>
          <cell r="C407" t="str">
            <v>državni</v>
          </cell>
          <cell r="D407" t="str">
            <v>Korita Koritnice nad sotočjem z Možnico</v>
          </cell>
          <cell r="E407" t="str">
            <v>GEOMORF, HIDR</v>
          </cell>
          <cell r="F407">
            <v>391061</v>
          </cell>
          <cell r="G407">
            <v>138939</v>
          </cell>
          <cell r="H407"/>
          <cell r="I407" t="str">
            <v>Koritnica pri Kocu - korita</v>
          </cell>
          <cell r="J407"/>
          <cell r="K407" t="str">
            <v>Korita Koritnice nad sotočjem z Nemčljo v Možnici</v>
          </cell>
          <cell r="L407" t="str">
            <v>GEOMORF</v>
          </cell>
          <cell r="M407">
            <v>391102</v>
          </cell>
          <cell r="N407">
            <v>138847</v>
          </cell>
          <cell r="O407" t="str">
            <v>Utemeljitev popravka imena: D. Rojšek, 11.11.2015 meni, da je ustreznejše ime po imenu najbližje domačije. Utemeljitev popravka kratke oznake: popravek v skladu z navodili v Priročniku navodil za vpisovanje podatkov o NV v NV Atlas (A. Cernatič Gregorič, M. Zega). Utemeljitev popravka grafike: popravek napačno vrisane lokacije (A. Cernatič Gregorič). Predlog za izbris HIDR zvrsti: izbris zaradi podvajanja z NV 294 Soča s pritoki do sotočja z Idrijco in NV 261 Koritnica pri Logu pod Mangartom (A. Cernatič Gregorič).</v>
          </cell>
          <cell r="P407">
            <v>4151</v>
          </cell>
          <cell r="Q407">
            <v>4151</v>
          </cell>
        </row>
        <row r="408">
          <cell r="A408">
            <v>144</v>
          </cell>
          <cell r="B408" t="str">
            <v>Koritnica - korita pri Klužah</v>
          </cell>
          <cell r="C408" t="str">
            <v>državni</v>
          </cell>
          <cell r="D408" t="str">
            <v>Korita Koritnice pri Klužah</v>
          </cell>
          <cell r="E408" t="str">
            <v>GEOMORF, HIDR</v>
          </cell>
          <cell r="F408">
            <v>391379</v>
          </cell>
          <cell r="G408">
            <v>137041</v>
          </cell>
          <cell r="H408"/>
          <cell r="I408" t="str">
            <v>Koritnica - Kluška soteska in Korita</v>
          </cell>
          <cell r="J408"/>
          <cell r="K408" t="str">
            <v>Soteska in korita Koritnice pri Klužah</v>
          </cell>
          <cell r="L408" t="str">
            <v>GEOMORF</v>
          </cell>
          <cell r="M408"/>
          <cell r="N408"/>
          <cell r="O408" t="str">
            <v xml:space="preserve">Utemeljitev predloga popravka imena: Ime Kluška soteska in Korita je krajše in lepše kot prejšnje. Korita so napisana z veliko začetnico zato, ker gre za zemljepisno ime pojava, lastno ne obče. 'Ž' je zaradi lažje izgovorjave omehčan v 'š' (D. Rojšek, 15.12.2015); Utemeljitev predloga popravka kratke oznake: vsebinska uskladitev z obsegom in imenom NV (A. Cernatič Gregorič); Utemeljitev predloga za izbris HIDR zvrsti: zaradi podvajanja; je del NV Soča s pritoki do sotočja z Idrijco (ID 294, hidr, geomorf, (zool) in del NV Koritnica pri Logu pod Mangrtom (ID 261, hidr, zool) (A. Cernatič Gregorič); </v>
          </cell>
          <cell r="P408">
            <v>144</v>
          </cell>
          <cell r="Q408">
            <v>144</v>
          </cell>
        </row>
        <row r="409">
          <cell r="A409">
            <v>652</v>
          </cell>
          <cell r="B409" t="str">
            <v>Koritnica - mala korita</v>
          </cell>
          <cell r="C409" t="str">
            <v>državni</v>
          </cell>
          <cell r="D409" t="str">
            <v>Korita Koritnice pod cestnim mostom med Klužami in Logom pod Mangrtom</v>
          </cell>
          <cell r="E409" t="str">
            <v>GEOMORF, HIDR</v>
          </cell>
          <cell r="F409">
            <v>391329</v>
          </cell>
          <cell r="G409">
            <v>139837</v>
          </cell>
          <cell r="H409"/>
          <cell r="I409"/>
          <cell r="J409"/>
          <cell r="K409" t="str">
            <v>Koritnica - Korita pod Novim mostom</v>
          </cell>
          <cell r="L409" t="str">
            <v>GEOMORF</v>
          </cell>
          <cell r="M409"/>
          <cell r="N409"/>
          <cell r="O409" t="str">
            <v xml:space="preserve">Utemeljitev predloga za izbris HIDR zvrsti: zaradi podvajanja; je del NV Soča s pritoki do sotočja z Idrijco (ID 294, hidr, geomorf, (zool) in del NV Koritnica pri Logu pod Mangrtom (ID 261, hidr, zool) (A. Cernatič Gregorič). Utemeljitev predloga popravka imena: pred leti smo poznali le dvoje korit Koritnice, sedaj vemo že za šest. Kar dvoje je manjših od teh pod Novim mostom (D. Rojšek, 15.12.2015). </v>
          </cell>
          <cell r="P409">
            <v>652</v>
          </cell>
          <cell r="Q409">
            <v>652</v>
          </cell>
        </row>
        <row r="410">
          <cell r="A410">
            <v>5159</v>
          </cell>
          <cell r="B410" t="str">
            <v>Koritno - povirje</v>
          </cell>
          <cell r="C410" t="str">
            <v>lokalni</v>
          </cell>
          <cell r="D410" t="str">
            <v>Več majhnih izvirov pod savsko teraso vzhodno od Koritnega</v>
          </cell>
          <cell r="E410" t="str">
            <v>EKOS, HIDR</v>
          </cell>
          <cell r="F410">
            <v>433393</v>
          </cell>
          <cell r="G410">
            <v>135896</v>
          </cell>
          <cell r="H410"/>
          <cell r="I410"/>
          <cell r="J410"/>
          <cell r="K410"/>
          <cell r="L410" t="str">
            <v>EKOS</v>
          </cell>
          <cell r="M410"/>
          <cell r="N410"/>
          <cell r="O410" t="str">
            <v>Izbris hidrološke zvrsti (ne zadosti kriterijem za hidrološko zvrst).</v>
          </cell>
          <cell r="P410">
            <v>5159</v>
          </cell>
          <cell r="Q410">
            <v>5159</v>
          </cell>
        </row>
        <row r="411">
          <cell r="A411">
            <v>2771</v>
          </cell>
          <cell r="B411" t="str">
            <v>Koritno - rastiče navadne rezike 2</v>
          </cell>
          <cell r="C411" t="str">
            <v>državni</v>
          </cell>
          <cell r="D411" t="str">
            <v>Rastišče navadne rezike (Cladium mariscus) nad Komarjem vzhodno od Koritnega</v>
          </cell>
          <cell r="E411" t="str">
            <v>BOT</v>
          </cell>
          <cell r="F411">
            <v>433772</v>
          </cell>
          <cell r="G411">
            <v>135921</v>
          </cell>
          <cell r="H411"/>
          <cell r="I411"/>
          <cell r="J411"/>
          <cell r="K411" t="str">
            <v>Rastišče navadne rezike (Cladium mariscus) vzhodno od Koritnega</v>
          </cell>
          <cell r="L411"/>
          <cell r="M411">
            <v>433832</v>
          </cell>
          <cell r="N411">
            <v>135957</v>
          </cell>
          <cell r="O411" t="str">
            <v>Grafika je prilagojena stanju v naravi. Kratka oznaka je spremenjena zato, ker nova bolje opiše NV.</v>
          </cell>
          <cell r="P411">
            <v>2771</v>
          </cell>
          <cell r="Q411">
            <v>2771</v>
          </cell>
        </row>
        <row r="412">
          <cell r="A412">
            <v>2522</v>
          </cell>
          <cell r="B412" t="str">
            <v>Korošce - lipa</v>
          </cell>
          <cell r="C412" t="str">
            <v>lokalni</v>
          </cell>
          <cell r="D412" t="str">
            <v>Lipa v Korošcah</v>
          </cell>
          <cell r="E412" t="str">
            <v>DREV</v>
          </cell>
          <cell r="F412">
            <v>456931</v>
          </cell>
          <cell r="G412">
            <v>78768</v>
          </cell>
          <cell r="H412"/>
          <cell r="I412" t="str">
            <v>Korošče - lipa</v>
          </cell>
          <cell r="J412"/>
          <cell r="K412" t="str">
            <v>Lipa v Koroščah</v>
          </cell>
          <cell r="L412"/>
          <cell r="M412"/>
          <cell r="N412"/>
          <cell r="O412" t="str">
            <v>Popravek imena in kratke oznake: Poimenovanje kraja Korošce je napačno, pravilno je Korošče.</v>
          </cell>
          <cell r="P412">
            <v>2522</v>
          </cell>
          <cell r="Q412">
            <v>2522</v>
          </cell>
        </row>
        <row r="413">
          <cell r="A413">
            <v>146</v>
          </cell>
          <cell r="B413" t="str">
            <v>Korošica</v>
          </cell>
          <cell r="C413" t="str">
            <v>lokalni</v>
          </cell>
          <cell r="D413" t="str">
            <v>Zamočvirjena ledeniško poglobljena kotanja, napolnjena z drobirjem, v Kamniško - Savinjskih Alpah</v>
          </cell>
          <cell r="E413" t="str">
            <v>GEOMORF, GEOL, HIDR, EKOS</v>
          </cell>
          <cell r="F413">
            <v>472477</v>
          </cell>
          <cell r="G413">
            <v>135162</v>
          </cell>
          <cell r="H413"/>
          <cell r="I413"/>
          <cell r="J413"/>
          <cell r="K413"/>
          <cell r="L413" t="str">
            <v>GEOMORF, GEOL, EKOS</v>
          </cell>
          <cell r="M413"/>
          <cell r="N413"/>
          <cell r="O413" t="str">
            <v xml:space="preserve">Na podlagi metodologije za hidro zvrst, območje ne izkazuje lastnosti, ki bi zadostilo kriterijem za hidrološko zvrst. </v>
          </cell>
          <cell r="P413">
            <v>146</v>
          </cell>
          <cell r="Q413">
            <v>146</v>
          </cell>
        </row>
        <row r="414">
          <cell r="A414" t="str">
            <v>3781OP</v>
          </cell>
          <cell r="B414" t="str">
            <v>Korošica - nahajališče fosilov</v>
          </cell>
          <cell r="C414" t="str">
            <v>državni</v>
          </cell>
          <cell r="D414" t="str">
            <v>Nahajališče triasnih fosilov vzhodno od planinskega doma na Korošici</v>
          </cell>
          <cell r="E414" t="str">
            <v>GEOL</v>
          </cell>
          <cell r="F414">
            <v>472770</v>
          </cell>
          <cell r="G414">
            <v>135247</v>
          </cell>
          <cell r="H414"/>
          <cell r="I414"/>
          <cell r="J414"/>
          <cell r="K414"/>
          <cell r="L414"/>
          <cell r="M414">
            <v>472739</v>
          </cell>
          <cell r="N414">
            <v>135128</v>
          </cell>
          <cell r="O414" t="str">
            <v>Glede na stanje nahajališča v naravi se območje naravne vrednote namesto s točko opredli s poligonom.</v>
          </cell>
          <cell r="P414" t="str">
            <v>3781OP</v>
          </cell>
          <cell r="Q414" t="str">
            <v>3781OP</v>
          </cell>
        </row>
        <row r="415">
          <cell r="A415">
            <v>539</v>
          </cell>
          <cell r="B415" t="str">
            <v>Koslerjeva gošča</v>
          </cell>
          <cell r="C415" t="str">
            <v>državni</v>
          </cell>
          <cell r="D415" t="str">
            <v>Ohranjen kompleks visoko barjanskega gozda z acidofilnimi drevesnimi vrstami, jugovzhodno od Črne vasi</v>
          </cell>
          <cell r="E415" t="str">
            <v>EKOS, BOT</v>
          </cell>
          <cell r="F415">
            <v>461477</v>
          </cell>
          <cell r="G415">
            <v>94949</v>
          </cell>
          <cell r="H415"/>
          <cell r="I415"/>
          <cell r="J415"/>
          <cell r="K415" t="str">
            <v>Visokobarjanski gozd južno od Črne vasi</v>
          </cell>
          <cell r="L415" t="str">
            <v>EKOS</v>
          </cell>
          <cell r="M415"/>
          <cell r="N415"/>
          <cell r="O415" t="str">
            <v>Predlaga se izbris botanične zvrsti, ker ombrotrofnih vrst ni več. Od zavarovanih in/ali ogroženih vrst se pojavljata samo Sphagnum palustre in S. centrale, pa še ta določitev je starejšega datuma. Popravljena kratka oznaka natančneje geografsko in vsebinsko opredeli naravno vrednoto.</v>
          </cell>
          <cell r="P415">
            <v>539</v>
          </cell>
          <cell r="Q415">
            <v>539</v>
          </cell>
        </row>
        <row r="416">
          <cell r="A416" t="str">
            <v>7330V</v>
          </cell>
          <cell r="B416" t="str">
            <v>Košenjak - Kozji vrh</v>
          </cell>
          <cell r="C416" t="str">
            <v>lokalni</v>
          </cell>
          <cell r="D416" t="str">
            <v>Ovršje Košenjaka in Kozjega vrha, severno od Dravograda</v>
          </cell>
          <cell r="E416" t="str">
            <v>ZOOL</v>
          </cell>
          <cell r="F416">
            <v>504612</v>
          </cell>
          <cell r="G416">
            <v>167677</v>
          </cell>
          <cell r="H416"/>
          <cell r="I416"/>
          <cell r="J416"/>
          <cell r="K416"/>
          <cell r="L416" t="str">
            <v>ZOOL, EKOS</v>
          </cell>
          <cell r="M416">
            <v>504599</v>
          </cell>
          <cell r="N416">
            <v>167722</v>
          </cell>
          <cell r="O416" t="str">
            <v>POPRAVEK MEJE NV - manjši popravek na meje v naravi predlog nove zvrsti - ekos (prednostni in varovani HT, habitat mednarodno varovanih živalskih vrst, nahajališča ranljivih in zavarovanih rastlinskih vrst).</v>
          </cell>
          <cell r="P416" t="str">
            <v>7330V</v>
          </cell>
          <cell r="Q416" t="str">
            <v>7330V</v>
          </cell>
        </row>
        <row r="417">
          <cell r="A417">
            <v>7382</v>
          </cell>
          <cell r="B417" t="str">
            <v>Košenjak - rastišče redke flore</v>
          </cell>
          <cell r="C417" t="str">
            <v>lokalni</v>
          </cell>
          <cell r="D417" t="str">
            <v>Rastišče redke gorske flore na ovršju Košenjaka, severno od Dravograda</v>
          </cell>
          <cell r="E417" t="str">
            <v>BOT</v>
          </cell>
          <cell r="F417">
            <v>502381</v>
          </cell>
          <cell r="G417">
            <v>167360</v>
          </cell>
          <cell r="H417"/>
          <cell r="I417" t="str">
            <v>Košenjak - nahajališče redke flore</v>
          </cell>
          <cell r="J417"/>
          <cell r="K417" t="str">
            <v>Nahajališče redke gorske flore na ovršju Košenjaka, severno od Dravograda</v>
          </cell>
          <cell r="L417"/>
          <cell r="M417">
            <v>502450</v>
          </cell>
          <cell r="N417">
            <v>167449</v>
          </cell>
          <cell r="O417" t="str">
            <v>PREDLOG SPREMEMBE MEJE NV - izris na območje lastnosti zvrsti po DOF; popravek imena in kratke oznake - zamenjava rastišče v ustrezni geografski pojem nahajališče.</v>
          </cell>
          <cell r="P417">
            <v>7382</v>
          </cell>
          <cell r="Q417">
            <v>7382</v>
          </cell>
        </row>
        <row r="418">
          <cell r="A418">
            <v>1399</v>
          </cell>
          <cell r="B418" t="str">
            <v>Kot pri Semiču - lipa</v>
          </cell>
          <cell r="C418" t="str">
            <v>državni</v>
          </cell>
          <cell r="D418" t="str">
            <v>Lipa izjemnih dimenzij pred Kondovo zidanico v Kotu pri Semiču</v>
          </cell>
          <cell r="E418" t="str">
            <v>DREV</v>
          </cell>
          <cell r="F418">
            <v>512938</v>
          </cell>
          <cell r="G418">
            <v>55933</v>
          </cell>
          <cell r="H418"/>
          <cell r="I418"/>
          <cell r="J418"/>
          <cell r="K418"/>
          <cell r="L418"/>
          <cell r="M418">
            <v>512949</v>
          </cell>
          <cell r="N418">
            <v>55934</v>
          </cell>
          <cell r="O418"/>
          <cell r="P418">
            <v>1399</v>
          </cell>
          <cell r="Q418">
            <v>1399</v>
          </cell>
        </row>
        <row r="419">
          <cell r="A419">
            <v>7167</v>
          </cell>
          <cell r="B419" t="str">
            <v>Kotlje - mokrotni travniki</v>
          </cell>
          <cell r="C419" t="str">
            <v>lokalni</v>
          </cell>
          <cell r="D419" t="str">
            <v>Mokrotni travniki ob Črnem potoku, jugovzhodno od Kotelj</v>
          </cell>
          <cell r="E419" t="str">
            <v>ZOOL, HIDR, EKOS, BOT</v>
          </cell>
          <cell r="F419">
            <v>499650</v>
          </cell>
          <cell r="G419">
            <v>152632</v>
          </cell>
          <cell r="H419"/>
          <cell r="I419"/>
          <cell r="J419"/>
          <cell r="K419"/>
          <cell r="L419" t="str">
            <v>ZOOL, EKOS, BOT</v>
          </cell>
          <cell r="M419"/>
          <cell r="N419"/>
          <cell r="O419" t="str">
            <v>Izbris hidro zvrsti, območje ne sodi med tipe hidro NV, vodotok ki teče skozi območje - NV Črni potok ohranja hidro zvrst.</v>
          </cell>
          <cell r="P419">
            <v>7167</v>
          </cell>
          <cell r="Q419">
            <v>7167</v>
          </cell>
        </row>
        <row r="420">
          <cell r="A420">
            <v>2976</v>
          </cell>
          <cell r="B420" t="str">
            <v>Kovačevše - badland</v>
          </cell>
          <cell r="C420" t="str">
            <v>lokalni</v>
          </cell>
          <cell r="D420" t="str">
            <v>Razgaljen eocenski fliš, intenzivni erozijski procesi severozahodno od Lokavca pri Ajdovščini</v>
          </cell>
          <cell r="E420" t="str">
            <v>GEOMORF, GEOL</v>
          </cell>
          <cell r="F420">
            <v>412624</v>
          </cell>
          <cell r="G420">
            <v>86311</v>
          </cell>
          <cell r="H420"/>
          <cell r="I420" t="str">
            <v>Kovačevše – razgaljen laporovec</v>
          </cell>
          <cell r="J420"/>
          <cell r="K420" t="str">
            <v>Razgaljen laporovec, intenzivni erozijski procesi severozahodno od Lokavca pri Ajdovščini</v>
          </cell>
          <cell r="L420" t="str">
            <v>GEOMORF</v>
          </cell>
          <cell r="M420"/>
          <cell r="N420"/>
          <cell r="O420" t="str">
            <v>Sprememba imena, ker "badland"strokovno ne vzdrži. Sprememba zvrsti, brišemo geološko ker ne ustreza vrednotenju. Sprememba kratke oznake.</v>
          </cell>
          <cell r="P420">
            <v>2976</v>
          </cell>
          <cell r="Q420">
            <v>2976</v>
          </cell>
        </row>
        <row r="421">
          <cell r="A421">
            <v>3165</v>
          </cell>
          <cell r="B421" t="str">
            <v>Kovk - nahajališče fosilov 1</v>
          </cell>
          <cell r="C421" t="str">
            <v>državni</v>
          </cell>
          <cell r="D421" t="str">
            <v>Nahajališče jurskih krinoidov in brahiopodov med domačijama Urban in Na ravni na Kovku na Trnovskem gozdu</v>
          </cell>
          <cell r="E421" t="str">
            <v>GEOL</v>
          </cell>
          <cell r="F421">
            <v>417648</v>
          </cell>
          <cell r="G421">
            <v>87547</v>
          </cell>
          <cell r="H421"/>
          <cell r="I421"/>
          <cell r="J421"/>
          <cell r="K421"/>
          <cell r="L421"/>
          <cell r="M421">
            <v>417675</v>
          </cell>
          <cell r="N421">
            <v>87556</v>
          </cell>
          <cell r="O421" t="str">
            <v>Sprememba grafike, iz točke v poligon.</v>
          </cell>
          <cell r="P421">
            <v>3165</v>
          </cell>
          <cell r="Q421">
            <v>3165</v>
          </cell>
        </row>
        <row r="422">
          <cell r="A422">
            <v>4365</v>
          </cell>
          <cell r="B422" t="str">
            <v>Kozina - nahajališče fosilov</v>
          </cell>
          <cell r="C422" t="str">
            <v>državni</v>
          </cell>
          <cell r="D422" t="str">
            <v>Nahajališče krednih fosilnih vretenčarjev v avtocestnem useku severozahodno od Kozine</v>
          </cell>
          <cell r="E422" t="str">
            <v>GEOL</v>
          </cell>
          <cell r="F422">
            <v>416780</v>
          </cell>
          <cell r="G422">
            <v>52961</v>
          </cell>
          <cell r="H422"/>
          <cell r="I422"/>
          <cell r="J422"/>
          <cell r="K422"/>
          <cell r="L422"/>
          <cell r="M422">
            <v>416793</v>
          </cell>
          <cell r="N422">
            <v>53018</v>
          </cell>
          <cell r="O422" t="str">
            <v xml:space="preserve">Predlog spremembe grafike zaradi natančnejše določitve nahajališča izven avtoceste. </v>
          </cell>
          <cell r="P422">
            <v>4365</v>
          </cell>
          <cell r="Q422">
            <v>4365</v>
          </cell>
        </row>
        <row r="423">
          <cell r="A423" t="str">
            <v>2108OP</v>
          </cell>
          <cell r="B423" t="str">
            <v>Kozja dnina - nahajališče fosilov</v>
          </cell>
          <cell r="C423" t="str">
            <v>državni</v>
          </cell>
          <cell r="D423" t="str">
            <v>Nahajališče triasnih fosilnih vretenčarjev ob Tominškovi poti na Triglav</v>
          </cell>
          <cell r="E423" t="str">
            <v>GEOL</v>
          </cell>
          <cell r="F423">
            <v>411263</v>
          </cell>
          <cell r="G423">
            <v>140909</v>
          </cell>
          <cell r="H423"/>
          <cell r="I423"/>
          <cell r="J423"/>
          <cell r="K423" t="str">
            <v>Nahajališče triasnih fosilov ob Tominškovi poti na Triglav</v>
          </cell>
          <cell r="L423"/>
          <cell r="M423">
            <v>411387</v>
          </cell>
          <cell r="N423">
            <v>140946</v>
          </cell>
          <cell r="O423" t="str">
            <v>Sprememba KO: ker ne gre samo za najdbe vretenčarjev. Glede na novejše podatke iz literature gre tudi za najdbe drugih organizmov. Sprememba grafike zaradi zajema pravilne lokacije, ki je večja od prvotne.</v>
          </cell>
          <cell r="P423" t="str">
            <v>2108OP</v>
          </cell>
          <cell r="Q423" t="str">
            <v>2108OP</v>
          </cell>
        </row>
        <row r="424">
          <cell r="A424" t="str">
            <v>2293OP</v>
          </cell>
          <cell r="B424" t="str">
            <v>Kozja jama</v>
          </cell>
          <cell r="C424" t="str">
            <v>lokalni</v>
          </cell>
          <cell r="D424" t="str">
            <v>Udornica v zaledju Postojnske jame</v>
          </cell>
          <cell r="E424" t="str">
            <v>GEOMORF</v>
          </cell>
          <cell r="F424">
            <v>438800</v>
          </cell>
          <cell r="G424">
            <v>73992</v>
          </cell>
          <cell r="H424"/>
          <cell r="I424"/>
          <cell r="J424"/>
          <cell r="K424"/>
          <cell r="L424" t="str">
            <v>GEOMORF, ZOOL</v>
          </cell>
          <cell r="M424"/>
          <cell r="N424"/>
          <cell r="O424" t="str">
            <v>Predlog nove zvrsti; dodana zoološka zvrst, ker v udornici gnezdi velika uharica. Predlog spremembe OP, OP se izbriše, ker je opredeljeno območje NV in ne točka.</v>
          </cell>
          <cell r="P424" t="str">
            <v>2293OP</v>
          </cell>
          <cell r="Q424" t="str">
            <v>2293OP</v>
          </cell>
        </row>
        <row r="425">
          <cell r="A425" t="str">
            <v>5523OP</v>
          </cell>
          <cell r="B425" t="str">
            <v>Kozlova gora - nahajališče fosilov</v>
          </cell>
          <cell r="C425" t="str">
            <v>lokalni</v>
          </cell>
          <cell r="D425" t="str">
            <v>Nahajališče kredne fosilne morske mikro in mezofavne na severnem pobočju Kozlove gore</v>
          </cell>
          <cell r="E425" t="str">
            <v>GEOMORF, GEOL</v>
          </cell>
          <cell r="F425">
            <v>503530</v>
          </cell>
          <cell r="G425">
            <v>105985</v>
          </cell>
          <cell r="H425"/>
          <cell r="I425"/>
          <cell r="J425"/>
          <cell r="K425"/>
          <cell r="L425" t="str">
            <v>GEOL</v>
          </cell>
          <cell r="M425">
            <v>502981</v>
          </cell>
          <cell r="N425">
            <v>106221</v>
          </cell>
          <cell r="O425" t="str">
            <v>Sprememba grafike: glede na obsežnost nahajališča se NV opredeli s poligonom. Oznaka OP se izbriše. Območje ne izkazuje lastnosti na podlagi katerih bi lokacijo opredelili za površinsko geomorfološko naravno vrednoto, zato predlagamo izbris geomorf zvrsti.</v>
          </cell>
          <cell r="P425" t="str">
            <v>5523OP</v>
          </cell>
          <cell r="Q425" t="str">
            <v>5523OP</v>
          </cell>
        </row>
        <row r="426">
          <cell r="A426">
            <v>1332</v>
          </cell>
          <cell r="B426" t="str">
            <v>Krajc - Bukovje - sestoj jelke</v>
          </cell>
          <cell r="C426" t="str">
            <v>državni</v>
          </cell>
          <cell r="D426" t="str">
            <v>Najnižje naravno rastišče jelke v Sloveniji pri Kostelu ob Kolpi</v>
          </cell>
          <cell r="E426" t="str">
            <v>EKOS</v>
          </cell>
          <cell r="F426">
            <v>492458</v>
          </cell>
          <cell r="G426">
            <v>41031</v>
          </cell>
          <cell r="H426"/>
          <cell r="I426"/>
          <cell r="J426"/>
          <cell r="K426"/>
          <cell r="L426"/>
          <cell r="M426">
            <v>492462</v>
          </cell>
          <cell r="N426">
            <v>41035</v>
          </cell>
          <cell r="O426" t="str">
            <v>/Utemeljitev popravka meje poligona: uskladitev z mejo gozdnega rezervata./</v>
          </cell>
          <cell r="P426">
            <v>1332</v>
          </cell>
          <cell r="Q426">
            <v>1332</v>
          </cell>
        </row>
        <row r="427">
          <cell r="A427">
            <v>895</v>
          </cell>
          <cell r="B427" t="str">
            <v>Krajcarica - izviri</v>
          </cell>
          <cell r="C427" t="str">
            <v>državni</v>
          </cell>
          <cell r="D427" t="str">
            <v>Kraški izvir Krajcarice v dolini Trente</v>
          </cell>
          <cell r="E427" t="str">
            <v>HIDR</v>
          </cell>
          <cell r="F427">
            <v>405654</v>
          </cell>
          <cell r="G427">
            <v>139063</v>
          </cell>
          <cell r="H427"/>
          <cell r="I427"/>
          <cell r="J427"/>
          <cell r="K427" t="str">
            <v>Kraški izviri na desnem bregu Krajcarice v dolini Trente</v>
          </cell>
          <cell r="L427"/>
          <cell r="M427">
            <v>405636</v>
          </cell>
          <cell r="N427">
            <v>139026</v>
          </cell>
          <cell r="O427" t="str">
            <v xml:space="preserve">Utemeljitev popravka kratke oznake: natančnejša oznaka območja (A. Cernatič Gregorič); Utemeljitev popravka grafike: namesto točke je izrisan poligon, ker gre za območje z več izviri (A. Zdešar, A. Cernatič Gregorič); </v>
          </cell>
          <cell r="P427">
            <v>895</v>
          </cell>
          <cell r="Q427">
            <v>895</v>
          </cell>
        </row>
        <row r="428">
          <cell r="A428" t="str">
            <v>150V</v>
          </cell>
          <cell r="B428" t="str">
            <v>Krakovski gozd</v>
          </cell>
          <cell r="C428" t="str">
            <v>državni</v>
          </cell>
          <cell r="D428" t="str">
            <v>Nižinski poplavni gozd severno od Krke pri Kostanjevici s sekundarnim pragozdom in močvirjema - Trstenikom in Valenčevko ter debelimi vrbami</v>
          </cell>
          <cell r="E428" t="str">
            <v>ZOOL, BOT</v>
          </cell>
          <cell r="F428">
            <v>531687</v>
          </cell>
          <cell r="G428">
            <v>83852</v>
          </cell>
          <cell r="H428"/>
          <cell r="I428"/>
          <cell r="J428"/>
          <cell r="K428" t="str">
            <v>Največji sklenjeni ostanek nižinskega poplavnega gozda v Sloveniji, severno od Krke pri Kostanjevici</v>
          </cell>
          <cell r="L428" t="str">
            <v>ZOOL, BOT, EKOS</v>
          </cell>
          <cell r="M428">
            <v>531010</v>
          </cell>
          <cell r="N428">
            <v>83158</v>
          </cell>
          <cell r="O428" t="str">
            <v>Grafiko spreminjamo zaradi prilagoditve dejanskemu stanju na terenu. Kratko oznako spreminjamo zaradi boljše geografske in vsebinske opredelitve območja. Predlagamo novo zvrst - ekosistemsko, saj gre za eno največjih in najpomembnejših slovenskih mokrišč.</v>
          </cell>
          <cell r="P428" t="str">
            <v>150V</v>
          </cell>
          <cell r="Q428" t="str">
            <v>150V</v>
          </cell>
        </row>
        <row r="429">
          <cell r="A429">
            <v>7582</v>
          </cell>
          <cell r="B429" t="str">
            <v>Kraljevi kamen - mlaka</v>
          </cell>
          <cell r="C429" t="str">
            <v>lokalni</v>
          </cell>
          <cell r="D429" t="str">
            <v>Mlaka pri Kraljevem kamnu na Kočevskem Rogu</v>
          </cell>
          <cell r="E429" t="str">
            <v>EKOS</v>
          </cell>
          <cell r="F429">
            <v>496716</v>
          </cell>
          <cell r="G429">
            <v>62362</v>
          </cell>
          <cell r="H429"/>
          <cell r="I429"/>
          <cell r="J429"/>
          <cell r="K429"/>
          <cell r="L429"/>
          <cell r="M429">
            <v>496705</v>
          </cell>
          <cell r="N429">
            <v>62339</v>
          </cell>
          <cell r="O429" t="str">
            <v>/Popravek lokacije NV: Mlaka ni vrisana točno./</v>
          </cell>
          <cell r="P429">
            <v>7582</v>
          </cell>
          <cell r="Q429">
            <v>7582</v>
          </cell>
        </row>
        <row r="430">
          <cell r="A430">
            <v>419</v>
          </cell>
          <cell r="B430" t="str">
            <v>Kranjska reber</v>
          </cell>
          <cell r="C430" t="str">
            <v>lokalni</v>
          </cell>
          <cell r="D430" t="str">
            <v>Greben iz silikatnih, metamorfnih, wengenskih skrilavcev severno od doline Črne</v>
          </cell>
          <cell r="E430" t="str">
            <v>GEOMORF, GEOL</v>
          </cell>
          <cell r="F430">
            <v>477864</v>
          </cell>
          <cell r="G430">
            <v>127430</v>
          </cell>
          <cell r="H430"/>
          <cell r="I430"/>
          <cell r="J430"/>
          <cell r="K430" t="str">
            <v>Območje vulkanskih kamnin vzhodno od Velike Planine</v>
          </cell>
          <cell r="L430"/>
          <cell r="M430">
            <v>477823</v>
          </cell>
          <cell r="N430">
            <v>127529</v>
          </cell>
          <cell r="O430" t="str">
            <v>Glede na geološko zgradbo območja predlagamo spremembo kratke oznake in grafični prikaz NV.</v>
          </cell>
          <cell r="P430">
            <v>419</v>
          </cell>
          <cell r="Q430">
            <v>419</v>
          </cell>
        </row>
        <row r="431">
          <cell r="A431">
            <v>1732</v>
          </cell>
          <cell r="B431" t="str">
            <v>Kranjšek - soteska</v>
          </cell>
          <cell r="C431" t="str">
            <v>lokalni</v>
          </cell>
          <cell r="D431" t="str">
            <v>Soteska s potokom pod Stomažem</v>
          </cell>
          <cell r="E431" t="str">
            <v>GEOMORF, HIDR</v>
          </cell>
          <cell r="F431">
            <v>416750</v>
          </cell>
          <cell r="G431">
            <v>70846</v>
          </cell>
          <cell r="H431" t="str">
            <v>odprta jama s prostim vstopom</v>
          </cell>
          <cell r="I431"/>
          <cell r="J431"/>
          <cell r="K431" t="str">
            <v>Soteska potoka Kranjšek pod Stomažem</v>
          </cell>
          <cell r="L431" t="str">
            <v>GEOMORF, HIDR, (GEOMORFP)</v>
          </cell>
          <cell r="M431">
            <v>416750</v>
          </cell>
          <cell r="N431">
            <v>70846</v>
          </cell>
          <cell r="O431" t="str">
            <v>Utemeljitev popravka kratke oznake: natančnejša oznaka NV (A. Cernatič Gregorič); Utemeljitev predloga dodatka (geomorfp) zvrsti delno: na območju NV je jama, evid. št. 41905, Luknja v Volovšci (A. Cernatič Gregorič);</v>
          </cell>
          <cell r="P431">
            <v>1732</v>
          </cell>
          <cell r="Q431">
            <v>1732</v>
          </cell>
        </row>
        <row r="432">
          <cell r="A432">
            <v>7439</v>
          </cell>
          <cell r="B432" t="str">
            <v>Krasna - mokrotni travniki</v>
          </cell>
          <cell r="C432" t="str">
            <v>lokalni</v>
          </cell>
          <cell r="D432" t="str">
            <v>Habitat ogroženih živalskih in rastlinskih vrst ter pestrih habitatnih tipov v poplavnem območju Dravinje pri Krasni med Poljčanami in Majšperkom</v>
          </cell>
          <cell r="E432" t="str">
            <v>EKOS, BOT, ZOOL</v>
          </cell>
          <cell r="F432">
            <v>548765</v>
          </cell>
          <cell r="G432">
            <v>129868</v>
          </cell>
          <cell r="H432"/>
          <cell r="I432"/>
          <cell r="J432"/>
          <cell r="K432"/>
          <cell r="L432"/>
          <cell r="M432">
            <v>548728</v>
          </cell>
          <cell r="N432">
            <v>129921</v>
          </cell>
          <cell r="O432" t="str">
            <v>Natančnejši izris meje.</v>
          </cell>
          <cell r="P432">
            <v>7439</v>
          </cell>
          <cell r="Q432">
            <v>7439</v>
          </cell>
        </row>
        <row r="433">
          <cell r="A433">
            <v>5674</v>
          </cell>
          <cell r="B433" t="str">
            <v>Kregarjeva peč</v>
          </cell>
          <cell r="C433" t="str">
            <v>lokalni</v>
          </cell>
          <cell r="D433" t="str">
            <v>Skalni osamelec pod domačijo Kregar v Marija Reki</v>
          </cell>
          <cell r="E433" t="str">
            <v>GEOMORF</v>
          </cell>
          <cell r="F433">
            <v>505382</v>
          </cell>
          <cell r="G433">
            <v>117493</v>
          </cell>
          <cell r="H433"/>
          <cell r="I433"/>
          <cell r="J433"/>
          <cell r="K433"/>
          <cell r="L433"/>
          <cell r="M433">
            <v>505562</v>
          </cell>
          <cell r="N433">
            <v>117580</v>
          </cell>
          <cell r="O433" t="str">
            <v>Glede na obseg in lego pečine v naravi se popravi lokacija poligona oz. se NV izriše kot točko.</v>
          </cell>
          <cell r="P433">
            <v>5674</v>
          </cell>
          <cell r="Q433">
            <v>5674</v>
          </cell>
        </row>
        <row r="434">
          <cell r="A434">
            <v>8544</v>
          </cell>
          <cell r="B434" t="str">
            <v>Kremenjak - luža</v>
          </cell>
          <cell r="C434" t="str">
            <v>lokalni</v>
          </cell>
          <cell r="D434" t="str">
            <v>Večja luža s stalno vodo zahodno od Orlake</v>
          </cell>
          <cell r="E434" t="str">
            <v>HIDR, EKOS, ZOOL</v>
          </cell>
          <cell r="F434">
            <v>490793</v>
          </cell>
          <cell r="G434">
            <v>83500</v>
          </cell>
          <cell r="H434"/>
          <cell r="I434"/>
          <cell r="J434"/>
          <cell r="K434" t="str">
            <v>Luža v gozdu jugozahodno od vasi Sela pri Šumberku</v>
          </cell>
          <cell r="L434" t="str">
            <v>EKOS</v>
          </cell>
          <cell r="M434">
            <v>490793</v>
          </cell>
          <cell r="N434">
            <v>83498</v>
          </cell>
          <cell r="O434" t="str">
            <v>Zoološko zvrst predlagamo za izbris, saj nimamo natančnih podatkov o ogroženih, redkih, endemičnih in reliktnih živalskih vrstah. Vodno telo je antropogenega nastanka in ne zadosti kriterijem za hidrološko naravno vrednoto. Kratko oznako spreminjamo zaradi napačne geografske lokacije. Grafiko urejamo zaradi vplivnega območja luže (plato nad lužo z informativnimi tablami, na več lokacijah lesene mize in klopi ter koša za smeti). Podlaga za izris - sanacija luže v okviru projekta "Obnova vasi Sela pri Šumberku"</v>
          </cell>
          <cell r="P434">
            <v>8544</v>
          </cell>
          <cell r="Q434">
            <v>8544</v>
          </cell>
        </row>
        <row r="435">
          <cell r="A435">
            <v>8491</v>
          </cell>
          <cell r="B435" t="str">
            <v>Križanji potok</v>
          </cell>
          <cell r="C435" t="str">
            <v>lokalni</v>
          </cell>
          <cell r="D435" t="str">
            <v>Potok s povirjem v Kanižariški kadunji, levi pritok Lahinje južno od Črnomlja</v>
          </cell>
          <cell r="E435" t="str">
            <v>HIDR, EKOS, ZOOL</v>
          </cell>
          <cell r="F435">
            <v>514394</v>
          </cell>
          <cell r="G435">
            <v>45858</v>
          </cell>
          <cell r="H435"/>
          <cell r="I435"/>
          <cell r="J435"/>
          <cell r="K435" t="str">
            <v>Potok v Kanižariški kadunji, levi pritok Lahinje južno od Črnomlja</v>
          </cell>
          <cell r="L435"/>
          <cell r="M435">
            <v>514531</v>
          </cell>
          <cell r="N435">
            <v>45901</v>
          </cell>
          <cell r="O435" t="str">
            <v>Grafiko spreminjamo zaradi boljše prostorske opredelitve pojava. Kratko oznako spreminjamo zaradi boljše geografske opredelitve pojava.</v>
          </cell>
          <cell r="P435">
            <v>8491</v>
          </cell>
          <cell r="Q435">
            <v>8491</v>
          </cell>
        </row>
        <row r="436">
          <cell r="A436">
            <v>6757</v>
          </cell>
          <cell r="B436" t="str">
            <v>Križanova lipa</v>
          </cell>
          <cell r="C436" t="str">
            <v>lokalni</v>
          </cell>
          <cell r="D436" t="str">
            <v>Debela lipa ob Križanovi kapeli na Završah, jugozahodno od Mislinje</v>
          </cell>
          <cell r="E436" t="str">
            <v>DREV</v>
          </cell>
          <cell r="F436">
            <v>512381</v>
          </cell>
          <cell r="G436">
            <v>144431</v>
          </cell>
          <cell r="H436"/>
          <cell r="I436"/>
          <cell r="J436"/>
          <cell r="K436"/>
          <cell r="L436"/>
          <cell r="M436">
            <v>512373</v>
          </cell>
          <cell r="N436">
            <v>144427</v>
          </cell>
          <cell r="O436" t="str">
            <v>Lipi sta bili dve, vmes kapelica, ena je propadla. Popravek koordinate - po propadu ene lipe se kooordinate popravijo na lokacijo obstoječega drevesa.</v>
          </cell>
          <cell r="P436">
            <v>6757</v>
          </cell>
          <cell r="Q436">
            <v>6757</v>
          </cell>
        </row>
        <row r="437">
          <cell r="A437">
            <v>5954</v>
          </cell>
          <cell r="B437" t="str">
            <v>Križevec - pečine</v>
          </cell>
          <cell r="C437" t="str">
            <v>lokalni</v>
          </cell>
          <cell r="D437" t="str">
            <v>Prepadne stene južno od Križevca pri Stranicah</v>
          </cell>
          <cell r="E437" t="str">
            <v>GEOMORF</v>
          </cell>
          <cell r="F437">
            <v>529031</v>
          </cell>
          <cell r="G437">
            <v>135135</v>
          </cell>
          <cell r="H437"/>
          <cell r="I437"/>
          <cell r="J437"/>
          <cell r="K437"/>
          <cell r="L437"/>
          <cell r="M437">
            <v>529014</v>
          </cell>
          <cell r="N437">
            <v>135122</v>
          </cell>
          <cell r="O437" t="str">
            <v>Na podlagi lastnosti predlagano, da se pečine namesto s točko opredelijo kot območje NV.</v>
          </cell>
          <cell r="P437">
            <v>5954</v>
          </cell>
          <cell r="Q437">
            <v>5954</v>
          </cell>
        </row>
        <row r="438">
          <cell r="A438" t="str">
            <v>128V</v>
          </cell>
          <cell r="B438" t="str">
            <v>Krka</v>
          </cell>
          <cell r="C438" t="str">
            <v>državni</v>
          </cell>
          <cell r="D438" t="str">
            <v>Osrednji dolenjski vodotok, desni pritok Save</v>
          </cell>
          <cell r="E438" t="str">
            <v>HIDR, GEOMORF, (GEOMORFP), (GEOL), ZOOL</v>
          </cell>
          <cell r="F438">
            <v>530456</v>
          </cell>
          <cell r="G438">
            <v>80621</v>
          </cell>
          <cell r="H438" t="str">
            <v>odprta jama s prostim vstopom</v>
          </cell>
          <cell r="I438"/>
          <cell r="J438"/>
          <cell r="K438" t="str">
            <v>Reka Krka od izvira v Krški jami do izliva v Savo</v>
          </cell>
          <cell r="L438" t="str">
            <v>HIDR, GEOMORF, EKOS, ZOOL, (BOT), (GEOL), (GEOMORFP)</v>
          </cell>
          <cell r="M438">
            <v>514320</v>
          </cell>
          <cell r="N438">
            <v>75575</v>
          </cell>
          <cell r="O438" t="str">
            <v xml:space="preserve"> Sprememba meje poligona: izrez območja tovarne Novoles v Straži, 24.01.2011</v>
          </cell>
          <cell r="P438" t="str">
            <v>128V</v>
          </cell>
          <cell r="Q438" t="str">
            <v>128V</v>
          </cell>
        </row>
        <row r="439">
          <cell r="A439">
            <v>1763</v>
          </cell>
          <cell r="B439" t="str">
            <v>Krkovo pri Karlovici - povirje</v>
          </cell>
          <cell r="C439" t="str">
            <v>lokalni</v>
          </cell>
          <cell r="D439" t="str">
            <v>Povirje pod Krkovim pri Karlovici v Mišji dolini</v>
          </cell>
          <cell r="E439" t="str">
            <v>BOT, HIDR</v>
          </cell>
          <cell r="F439">
            <v>469103</v>
          </cell>
          <cell r="G439">
            <v>75168</v>
          </cell>
          <cell r="H439"/>
          <cell r="I439"/>
          <cell r="J439"/>
          <cell r="K439"/>
          <cell r="L439"/>
          <cell r="M439">
            <v>469113</v>
          </cell>
          <cell r="N439">
            <v>75163</v>
          </cell>
          <cell r="O439" t="str">
            <v>/Obrazložitev spremembe grafike: Sprememba poligona z izločitvijo dela travnika, kjer ni vsebin in manjšim povečanjem proti cesti zaradi vključitve rastišč. 11.4.2018).</v>
          </cell>
          <cell r="P439">
            <v>1763</v>
          </cell>
          <cell r="Q439">
            <v>1763</v>
          </cell>
        </row>
        <row r="440">
          <cell r="A440">
            <v>2110</v>
          </cell>
          <cell r="B440" t="str">
            <v>Krn - morena</v>
          </cell>
          <cell r="C440" t="str">
            <v>lokalni</v>
          </cell>
          <cell r="D440" t="str">
            <v>Morenski nasip vzhodno od planine Kuhinja pod Krnom</v>
          </cell>
          <cell r="E440" t="str">
            <v>GEOL, GEOMORF</v>
          </cell>
          <cell r="F440">
            <v>397419</v>
          </cell>
          <cell r="G440">
            <v>123450</v>
          </cell>
          <cell r="H440"/>
          <cell r="I440" t="str">
            <v>Krn – ledeniške morene</v>
          </cell>
          <cell r="J440" t="str">
            <v>državni</v>
          </cell>
          <cell r="K440" t="str">
            <v>Morenski nasipi pod Krnom</v>
          </cell>
          <cell r="L440" t="str">
            <v>GEOMORF</v>
          </cell>
          <cell r="M440">
            <v>397480</v>
          </cell>
          <cell r="N440">
            <v>123402</v>
          </cell>
          <cell r="O440" t="str">
            <v xml:space="preserve">Utemeljitev popravka imena: popravek imena glede na naravni pojav (M. Zega); Utemeljitev popravka kratke oznake: popravek kratke oznake glede na naravni pojav in popravljeno območje (M. Zega); Utemeljitev popravka pomena: predlog popravka pomena je v skladu s '3a.' členom Uredbe o zvrsteh NV (M. Zega); Utemeljitev predloga izbrisa geol. zvrsti: izbris geol. zvrsti predlagamo v skladu z navodili v elaboratu za Vrednotenje geoloških naravnih pojavov. V obravnavanem primeru gre za moreno - tipično geomorfološko obliko, torej obliko ledeniško preoblikovanega površja (A. Zdešar, M. Zega, 20.11.2014); Utemeljitev popravka grafike: Predlog grafične spremembe NV obsega tudi vzporedni ledeniški hrbet vzhodno od Planine Leskovca, ki je podobno izrazit in lepo viden, kot tisti vzhodno od planine Kuhinja. Sprememba zajema tudi ledeniško moreno nad parkiriščem pri Planini Kuhinja, kjer je ravno zaradi izkoriščanja morenskega materiala (peskokop) lepo vidna sestava morenskega materiala (A. Zdešar, M. Zega, 20.11.2014); </v>
          </cell>
          <cell r="P440">
            <v>2110</v>
          </cell>
          <cell r="Q440">
            <v>2110</v>
          </cell>
        </row>
        <row r="441">
          <cell r="A441" t="str">
            <v>156V</v>
          </cell>
          <cell r="B441" t="str">
            <v>Krn - Rdeči rob</v>
          </cell>
          <cell r="C441" t="str">
            <v>državni</v>
          </cell>
          <cell r="D441" t="str">
            <v>Vrhovi in južna pobočja med Krnom in Rdečim robom, rastišče ogroženih rastlinskih vrst</v>
          </cell>
          <cell r="E441" t="str">
            <v>BOT</v>
          </cell>
          <cell r="F441">
            <v>397143</v>
          </cell>
          <cell r="G441">
            <v>125238</v>
          </cell>
          <cell r="H441"/>
          <cell r="I441"/>
          <cell r="J441"/>
          <cell r="K441" t="str">
            <v>Vrhovi in južna pobočja med Krnom in Rdečim robom, rastišče ogroženih rastlinskih vrst, nahajališče kamnin in fosilov</v>
          </cell>
          <cell r="L441" t="str">
            <v>GEOL, BOT</v>
          </cell>
          <cell r="M441"/>
          <cell r="N441"/>
          <cell r="O441" t="str">
            <v xml:space="preserve"> Sprememba kratke oznake zaradi nove zvrsti (geol). Predlog za novo zvrst (geol), zaradi pomembnih geoloških vsebin.</v>
          </cell>
          <cell r="P441" t="str">
            <v>156V</v>
          </cell>
          <cell r="Q441" t="str">
            <v>156V</v>
          </cell>
        </row>
        <row r="442">
          <cell r="A442">
            <v>152</v>
          </cell>
          <cell r="B442" t="str">
            <v>Krnsko jezero</v>
          </cell>
          <cell r="C442" t="str">
            <v>državni</v>
          </cell>
          <cell r="D442" t="str">
            <v>Visokogorsko kraško jezero v Julijskih Alpah</v>
          </cell>
          <cell r="E442" t="str">
            <v>GEOMORF, HIDR</v>
          </cell>
          <cell r="F442">
            <v>398507</v>
          </cell>
          <cell r="G442">
            <v>128104</v>
          </cell>
          <cell r="H442"/>
          <cell r="I442"/>
          <cell r="J442"/>
          <cell r="K442" t="str">
            <v>Največje visokogorsko jezero v Julijskih Alpah, kraško jezero ledeniškega nastanka</v>
          </cell>
          <cell r="L442" t="str">
            <v>HIDR, GEOMORF</v>
          </cell>
          <cell r="M442"/>
          <cell r="N442"/>
          <cell r="O442" t="str">
            <v xml:space="preserve">Predlagamo spremembo kratke oznake zaradi pomanjljivosti in netočnosti obstoječe (A. Cernatič Gregorič, M. Zega), - predlagamo spremembo zaporedja zvrsti zato ker je NV vrednota jezero (A. Cernatič Gregorič, M. Zega). </v>
          </cell>
          <cell r="P442">
            <v>152</v>
          </cell>
          <cell r="Q442">
            <v>152</v>
          </cell>
        </row>
        <row r="443">
          <cell r="A443">
            <v>3896</v>
          </cell>
          <cell r="B443" t="str">
            <v>Kromberk - hrasti 3</v>
          </cell>
          <cell r="C443" t="str">
            <v>lokalni</v>
          </cell>
          <cell r="D443" t="str">
            <v>Hrastov sestoj v Kromberku, ostanek nekdaj širše prisotnih hrastovih gozdov</v>
          </cell>
          <cell r="E443" t="str">
            <v>EKOS</v>
          </cell>
          <cell r="F443">
            <v>398086</v>
          </cell>
          <cell r="G443">
            <v>91530</v>
          </cell>
          <cell r="H443"/>
          <cell r="I443" t="str">
            <v>Kromberk - hrasti</v>
          </cell>
          <cell r="J443"/>
          <cell r="K443"/>
          <cell r="L443"/>
          <cell r="M443">
            <v>398100</v>
          </cell>
          <cell r="N443">
            <v>91533</v>
          </cell>
          <cell r="O443" t="str">
            <v>Sprememba grafike in imena NV. Ime se speminja, ker so bile na območju Kromberka včasih 3 NV (hrasti 1, hrasti 2 in hrasti 3). Hrasti 1 in 2 so že bili izbrisani, obravnavani sestoj pa ostaja med NV. Grafika se spreminja zaradi prilagoditve meje varovalnim gozdovom in obstoječemu stanju.</v>
          </cell>
          <cell r="P443">
            <v>3896</v>
          </cell>
          <cell r="Q443">
            <v>3896</v>
          </cell>
        </row>
        <row r="444">
          <cell r="A444">
            <v>520</v>
          </cell>
          <cell r="B444" t="str">
            <v>Kropa - izvir</v>
          </cell>
          <cell r="C444" t="str">
            <v>državni</v>
          </cell>
          <cell r="D444" t="str">
            <v>Kraški izvir na Vojah in pritok Mostnice v Bohinju</v>
          </cell>
          <cell r="E444" t="str">
            <v>HIDR</v>
          </cell>
          <cell r="F444">
            <v>414201</v>
          </cell>
          <cell r="G444">
            <v>130926</v>
          </cell>
          <cell r="H444"/>
          <cell r="I444"/>
          <cell r="J444"/>
          <cell r="K444" t="str">
            <v>Kraški izvir na Vojah</v>
          </cell>
          <cell r="L444" t="str">
            <v>HIDR, GEOMORF</v>
          </cell>
          <cell r="M444">
            <v>414229</v>
          </cell>
          <cell r="N444">
            <v>130897</v>
          </cell>
          <cell r="O444" t="str">
            <v>Doda se geomorfološka zvrst - zaradi geomorfoloških posebnosti zatrepa in slapotvorne stopnje. Popravek kratke oznake in GIS sloja - zajame se le izvir z zatrepno steno in slapotvorno stopnjo, brez vodotoka.</v>
          </cell>
          <cell r="P444">
            <v>520</v>
          </cell>
          <cell r="Q444">
            <v>520</v>
          </cell>
        </row>
        <row r="445">
          <cell r="A445">
            <v>482</v>
          </cell>
          <cell r="B445" t="str">
            <v>Kropa – kraški izvir in potok pod Menino</v>
          </cell>
          <cell r="C445" t="str">
            <v>lokalni</v>
          </cell>
          <cell r="D445" t="str">
            <v>Potok s kraškimi izviri pod Menino planino, desni pritok Drete v Bočni</v>
          </cell>
          <cell r="E445" t="str">
            <v>HIDR</v>
          </cell>
          <cell r="F445">
            <v>487622</v>
          </cell>
          <cell r="G445">
            <v>127871</v>
          </cell>
          <cell r="H445"/>
          <cell r="I445" t="str">
            <v>Kropa - izviri pod Menino</v>
          </cell>
          <cell r="J445"/>
          <cell r="K445" t="str">
            <v>Več kraških izvirov pod Menino med Bočno in Gornjim Gradom</v>
          </cell>
          <cell r="L445"/>
          <cell r="M445">
            <v>487575</v>
          </cell>
          <cell r="N445">
            <v>127892</v>
          </cell>
          <cell r="O445" t="str">
            <v>Glede na stanje, lego in obseg izvirov v naravi se spremeni ime, kratka oznaka in grafika.</v>
          </cell>
          <cell r="P445">
            <v>482</v>
          </cell>
          <cell r="Q445">
            <v>482</v>
          </cell>
        </row>
        <row r="446">
          <cell r="A446">
            <v>1811</v>
          </cell>
          <cell r="B446" t="str">
            <v>Kršelivec</v>
          </cell>
          <cell r="C446" t="str">
            <v>lokalni</v>
          </cell>
          <cell r="D446" t="str">
            <v>Opuščen vaški kal z redkimi in ogroženimi rastlinskimi in živalskimi vrstami pri Perudini</v>
          </cell>
          <cell r="E446" t="str">
            <v>HIDR, EKOS</v>
          </cell>
          <cell r="F446">
            <v>518838</v>
          </cell>
          <cell r="G446">
            <v>37535</v>
          </cell>
          <cell r="H446"/>
          <cell r="I446" t="str">
            <v>Kršeljivec</v>
          </cell>
          <cell r="J446"/>
          <cell r="K446" t="str">
            <v>Večji vaški kal pri Perudini, severno od Vinice</v>
          </cell>
          <cell r="L446" t="str">
            <v>EKOS</v>
          </cell>
          <cell r="M446">
            <v>518836</v>
          </cell>
          <cell r="N446">
            <v>37525</v>
          </cell>
          <cell r="O446" t="str">
            <v>Izbris hidro zvrsti predlagamo zato, ker gre za vodno telo antropogenega nastanka, skladno z Elaboratom za vrednotenje hidroloških naravnih pojavov pa v hidrološki tip "jezero" spadajo le z vodo napolnjene kotanje naravnega nastanka.</v>
          </cell>
          <cell r="P446">
            <v>1811</v>
          </cell>
          <cell r="Q446">
            <v>1811</v>
          </cell>
        </row>
        <row r="447">
          <cell r="A447">
            <v>7952</v>
          </cell>
          <cell r="B447" t="str">
            <v>Krška vas - izviri</v>
          </cell>
          <cell r="C447" t="str">
            <v>lokalni</v>
          </cell>
          <cell r="D447" t="str">
            <v>Skupina kraških izvirov v stranski dolini ob Višnjici pod cesto Muljava - Krška vas</v>
          </cell>
          <cell r="E447" t="str">
            <v>HIDR</v>
          </cell>
          <cell r="F447">
            <v>484033</v>
          </cell>
          <cell r="G447">
            <v>83285</v>
          </cell>
          <cell r="H447"/>
          <cell r="I447"/>
          <cell r="J447"/>
          <cell r="K447"/>
          <cell r="L447"/>
          <cell r="M447">
            <v>484066</v>
          </cell>
          <cell r="N447">
            <v>83334</v>
          </cell>
          <cell r="O447" t="str">
            <v>/Utemeljitev spremembe meje poligona: povečanje poligona, saj v območje naravne vrednote večina izvirnih kotanj na severu ni bila zajeta. /</v>
          </cell>
          <cell r="P447">
            <v>7952</v>
          </cell>
          <cell r="Q447">
            <v>7952</v>
          </cell>
        </row>
        <row r="448">
          <cell r="A448">
            <v>973</v>
          </cell>
          <cell r="B448" t="str">
            <v>Krvava lokev</v>
          </cell>
          <cell r="C448" t="str">
            <v>državni</v>
          </cell>
          <cell r="D448" t="str">
            <v>Skupina mlak na planoti Kalce v Kamniških Alpah</v>
          </cell>
          <cell r="E448" t="str">
            <v>EKOS, HIDR</v>
          </cell>
          <cell r="F448">
            <v>465234</v>
          </cell>
          <cell r="G448">
            <v>132265</v>
          </cell>
          <cell r="H448"/>
          <cell r="I448"/>
          <cell r="J448"/>
          <cell r="K448"/>
          <cell r="L448"/>
          <cell r="M448">
            <v>465287</v>
          </cell>
          <cell r="N448">
            <v>131947</v>
          </cell>
          <cell r="O448" t="str">
            <v>Sprememba GIS sloja - prava lokacija.</v>
          </cell>
          <cell r="P448">
            <v>973</v>
          </cell>
          <cell r="Q448">
            <v>973</v>
          </cell>
        </row>
        <row r="449">
          <cell r="A449">
            <v>159</v>
          </cell>
          <cell r="B449" t="str">
            <v>Krvavica - rastišče tis</v>
          </cell>
          <cell r="C449" t="str">
            <v>državni</v>
          </cell>
          <cell r="D449" t="str">
            <v>Rastišče tis severovzhodno od Čemšeniške planine</v>
          </cell>
          <cell r="E449" t="str">
            <v>EKOS, DREV</v>
          </cell>
          <cell r="F449">
            <v>499262</v>
          </cell>
          <cell r="G449">
            <v>117981</v>
          </cell>
          <cell r="H449"/>
          <cell r="I449"/>
          <cell r="J449"/>
          <cell r="K449"/>
          <cell r="L449" t="str">
            <v>EKOS</v>
          </cell>
          <cell r="M449"/>
          <cell r="N449"/>
          <cell r="O449" t="str">
            <v xml:space="preserve">Izbris zvrsti drev - rastišče tis ni drevesna NV. </v>
          </cell>
          <cell r="P449">
            <v>159</v>
          </cell>
          <cell r="Q449">
            <v>159</v>
          </cell>
        </row>
        <row r="450">
          <cell r="A450">
            <v>4278</v>
          </cell>
          <cell r="B450" t="str">
            <v>Kubed - soteska Potoka</v>
          </cell>
          <cell r="C450" t="str">
            <v>lokalni</v>
          </cell>
          <cell r="D450" t="str">
            <v>Soteska s slapovi, koriti in tolmuni, vrezana v apnenčaste sklade pod Kubedom</v>
          </cell>
          <cell r="E450" t="str">
            <v>GEOMORF</v>
          </cell>
          <cell r="F450">
            <v>412149</v>
          </cell>
          <cell r="G450">
            <v>42883</v>
          </cell>
          <cell r="H450"/>
          <cell r="I450"/>
          <cell r="J450"/>
          <cell r="K450" t="str">
            <v>Soteska Potoka pod Kubedom s slapovi in stopnjami</v>
          </cell>
          <cell r="L450" t="str">
            <v>GEOMORF, HIDR</v>
          </cell>
          <cell r="M450">
            <v>412165</v>
          </cell>
          <cell r="N450">
            <v>42884</v>
          </cell>
          <cell r="O450" t="str">
            <v>Dodana HIDR zvrst – slapovje v skladu z merili vrednotenja. Popravek grafike: izločen del njive in cesta.</v>
          </cell>
          <cell r="P450">
            <v>4278</v>
          </cell>
          <cell r="Q450">
            <v>4278</v>
          </cell>
        </row>
        <row r="451">
          <cell r="A451" t="str">
            <v>620V</v>
          </cell>
          <cell r="B451" t="str">
            <v>Kukla</v>
          </cell>
          <cell r="C451" t="str">
            <v>državni</v>
          </cell>
          <cell r="D451" t="str">
            <v>Dobro ohranjen ostanek gorskega bukovega gozda na Kukli nad dolino Mlinarice</v>
          </cell>
          <cell r="E451" t="str">
            <v>EKOS</v>
          </cell>
          <cell r="F451">
            <v>404273</v>
          </cell>
          <cell r="G451">
            <v>140916</v>
          </cell>
          <cell r="H451"/>
          <cell r="I451"/>
          <cell r="J451"/>
          <cell r="K451"/>
          <cell r="L451"/>
          <cell r="M451">
            <v>404766</v>
          </cell>
          <cell r="N451">
            <v>141212</v>
          </cell>
          <cell r="O451" t="str">
            <v>Sprememba opisa in grafike-uskladitev z mejo gozdnega rezervata. Površina NV je večja kot dejanski GR, ker sega tudi čez nekatere negozdne površine (zaradi tehničnih zahtev-ker ne moremo risati multipart poligonov oz. poligonov z izrezanimi deli).</v>
          </cell>
          <cell r="P451" t="str">
            <v>620V</v>
          </cell>
          <cell r="Q451" t="str">
            <v>620V</v>
          </cell>
        </row>
        <row r="452">
          <cell r="A452">
            <v>642</v>
          </cell>
          <cell r="B452" t="str">
            <v>Kukla - alpinet v steni</v>
          </cell>
          <cell r="C452" t="str">
            <v>državni</v>
          </cell>
          <cell r="D452" t="str">
            <v>Alpinetum v vznožju stene Kukle v Trenti</v>
          </cell>
          <cell r="E452" t="str">
            <v>GEOMORF, BOT</v>
          </cell>
          <cell r="F452">
            <v>403654</v>
          </cell>
          <cell r="G452">
            <v>140613</v>
          </cell>
          <cell r="H452"/>
          <cell r="I452"/>
          <cell r="J452"/>
          <cell r="K452" t="str">
            <v>Skalna stena s slapom v vznožju stene Kukle v Trenti, rastišče redkih vrst, reliktov in endemitov</v>
          </cell>
          <cell r="L452" t="str">
            <v>GEOMORF, BOT, (HIDR)</v>
          </cell>
          <cell r="M452">
            <v>403637</v>
          </cell>
          <cell r="N452">
            <v>140629</v>
          </cell>
          <cell r="O452" t="str">
            <v xml:space="preserve">Utemeljitev popravka kratke oznake: popravek napačne kratke oznake (B. Fajdiga, 29.10.2015). Utemeljitev predloga dodane (HIDR): zaradi slapu ob steni. (Opomba: Slap je že NV: 2563 Skok - slap za Alpinumom Julijana). Predlagam, da se HIDR zvrst napiše v oklepaju, slap je vrednoten posebej. Vrednotenje HIDR za slap smo prenesli tudi k tej NV. (A. Cernatič Gregorič, 30.10.2015). Utemeljitev popravka grafike: potreben je bil izris območja, ki je bilo do sedaj opredeljeno samo s točko (B. Fajdiga). </v>
          </cell>
          <cell r="P452">
            <v>642</v>
          </cell>
          <cell r="Q452">
            <v>642</v>
          </cell>
        </row>
        <row r="453">
          <cell r="A453">
            <v>5665</v>
          </cell>
          <cell r="B453" t="str">
            <v>Kunšperk - gozdni rezervat</v>
          </cell>
          <cell r="C453" t="str">
            <v>državni</v>
          </cell>
          <cell r="D453" t="str">
            <v>Gozdni rezervat Kunšperk</v>
          </cell>
          <cell r="E453" t="str">
            <v>EKOS</v>
          </cell>
          <cell r="F453">
            <v>553275</v>
          </cell>
          <cell r="G453">
            <v>101828</v>
          </cell>
          <cell r="H453"/>
          <cell r="I453"/>
          <cell r="J453"/>
          <cell r="K453"/>
          <cell r="L453"/>
          <cell r="M453">
            <v>553276</v>
          </cell>
          <cell r="N453">
            <v>101819</v>
          </cell>
          <cell r="O453" t="str">
            <v>Sprememba grafike NV - uskladitev z mejami gozdnega rezervata (oddelek 73c)</v>
          </cell>
          <cell r="P453">
            <v>5665</v>
          </cell>
          <cell r="Q453">
            <v>5665</v>
          </cell>
        </row>
        <row r="454">
          <cell r="A454">
            <v>7329</v>
          </cell>
          <cell r="B454" t="str">
            <v>Lačna gora - nahajališče kamnin</v>
          </cell>
          <cell r="C454" t="str">
            <v>lokalni</v>
          </cell>
          <cell r="D454" t="str">
            <v>Nahajališče različnih metamorfnih kamnin in mineralov na Lačni gori v kamnolomu Leva, severno od Oplotnice</v>
          </cell>
          <cell r="E454" t="str">
            <v>GEOL</v>
          </cell>
          <cell r="F454">
            <v>534051</v>
          </cell>
          <cell r="G454">
            <v>140425</v>
          </cell>
          <cell r="H454"/>
          <cell r="I454"/>
          <cell r="J454"/>
          <cell r="K454"/>
          <cell r="L454"/>
          <cell r="M454">
            <v>533981</v>
          </cell>
          <cell r="N454">
            <v>140548</v>
          </cell>
          <cell r="O454" t="str">
            <v>Kamnolom so sanirali, pri tem je bil ohranjen (nezasajen, nezasut) manjši izdanek. Popravek iz točke v poligon.</v>
          </cell>
          <cell r="P454">
            <v>7329</v>
          </cell>
          <cell r="Q454">
            <v>7329</v>
          </cell>
        </row>
        <row r="455">
          <cell r="A455">
            <v>7198</v>
          </cell>
          <cell r="B455" t="str">
            <v>Ladinekov zob</v>
          </cell>
          <cell r="C455" t="str">
            <v>lokalni</v>
          </cell>
          <cell r="D455" t="str">
            <v>Rastišče avriklja (Primula auricula) na skalnem osamelcu severozahodno od Žerjava</v>
          </cell>
          <cell r="E455" t="str">
            <v>BOT, GEOMORF</v>
          </cell>
          <cell r="F455">
            <v>489896</v>
          </cell>
          <cell r="G455">
            <v>150314</v>
          </cell>
          <cell r="H455"/>
          <cell r="I455"/>
          <cell r="J455"/>
          <cell r="K455"/>
          <cell r="L455"/>
          <cell r="M455">
            <v>489902</v>
          </cell>
          <cell r="N455">
            <v>150295</v>
          </cell>
          <cell r="O455" t="str">
            <v>Popravek grafike (iz točke v poligon - gre za velikopovršinsko geomorfološko obliko in pa rastišče, ki je območje).</v>
          </cell>
          <cell r="P455">
            <v>7198</v>
          </cell>
          <cell r="Q455">
            <v>7198</v>
          </cell>
        </row>
        <row r="456">
          <cell r="A456">
            <v>4343</v>
          </cell>
          <cell r="B456" t="str">
            <v>Lahinjske luge</v>
          </cell>
          <cell r="C456" t="str">
            <v>državni</v>
          </cell>
          <cell r="D456" t="str">
            <v>Mokrišče pod izvirom Lahinje pri Mali Lahinji</v>
          </cell>
          <cell r="E456" t="str">
            <v>BOT, ZOOL</v>
          </cell>
          <cell r="F456">
            <v>516201</v>
          </cell>
          <cell r="G456">
            <v>40370</v>
          </cell>
          <cell r="H456"/>
          <cell r="I456" t="str">
            <v>Lahinjski lugi</v>
          </cell>
          <cell r="J456"/>
          <cell r="K456"/>
          <cell r="L456" t="str">
            <v>BOT, ZOOL, EKOS</v>
          </cell>
          <cell r="M456"/>
          <cell r="N456"/>
          <cell r="O456"/>
          <cell r="P456">
            <v>4343</v>
          </cell>
          <cell r="Q456">
            <v>4343</v>
          </cell>
        </row>
        <row r="457">
          <cell r="A457">
            <v>1168</v>
          </cell>
          <cell r="B457" t="str">
            <v>Lahomniški Sopot</v>
          </cell>
          <cell r="C457" t="str">
            <v>državni</v>
          </cell>
          <cell r="D457" t="str">
            <v>Slap na Lahomnici, levem pritoku Savinje</v>
          </cell>
          <cell r="E457" t="str">
            <v>GEOMORF, HIDR</v>
          </cell>
          <cell r="F457">
            <v>522888</v>
          </cell>
          <cell r="G457">
            <v>111689</v>
          </cell>
          <cell r="H457"/>
          <cell r="I457"/>
          <cell r="J457"/>
          <cell r="K457"/>
          <cell r="L457"/>
          <cell r="M457">
            <v>522888</v>
          </cell>
          <cell r="N457">
            <v>111717</v>
          </cell>
          <cell r="O457" t="str">
            <v>Sprememba grafičnega prikaza NV iz poligona v točko.</v>
          </cell>
          <cell r="P457">
            <v>1168</v>
          </cell>
          <cell r="Q457">
            <v>1168</v>
          </cell>
        </row>
        <row r="458">
          <cell r="A458">
            <v>1590</v>
          </cell>
          <cell r="B458" t="str">
            <v>Lahovo - mlake</v>
          </cell>
          <cell r="C458" t="str">
            <v>lokalni</v>
          </cell>
          <cell r="D458" t="str">
            <v>Tri manjše mlake pri Lahovem na Bloški planoti</v>
          </cell>
          <cell r="E458" t="str">
            <v>ZOOL</v>
          </cell>
          <cell r="F458">
            <v>462477</v>
          </cell>
          <cell r="G458">
            <v>72812</v>
          </cell>
          <cell r="H458"/>
          <cell r="I458"/>
          <cell r="J458"/>
          <cell r="K458" t="str">
            <v>Mlake pri Lahovem na Bloški planoti</v>
          </cell>
          <cell r="L458"/>
          <cell r="M458">
            <v>462444</v>
          </cell>
          <cell r="N458">
            <v>72749</v>
          </cell>
          <cell r="O458" t="str">
            <v>/Poravek grafike. Od prejšnjega obiska (stanje 2014) je na širšem območju mlak na voljo več podatkov o dvoživkah, ki tu živijo in na podlagi teh podan predlog razširitve naravne vrednote (zavod Symbiosis, 2018). Glede na podatke za planinskega pupka (Triturus carnifex) in hribskega urha (Bombina variegata) (Symbiosys, 2018) predlagamo, da se meja območja spremeni skladno s predlogom Zavoda Symbiosis. Popravek kratke oznake: izbris številčne opredelitve mlak./</v>
          </cell>
          <cell r="P458">
            <v>1590</v>
          </cell>
          <cell r="Q458">
            <v>1590</v>
          </cell>
        </row>
        <row r="459">
          <cell r="A459">
            <v>7472</v>
          </cell>
          <cell r="B459" t="str">
            <v>Lamprehtov potok - slap</v>
          </cell>
          <cell r="C459" t="str">
            <v>lokalni</v>
          </cell>
          <cell r="D459" t="str">
            <v>Slap na Lamprehtovem potoku, desnem pritoku Radoljne, jugovzhodno od Lovrenca na Pohorju</v>
          </cell>
          <cell r="E459" t="str">
            <v>HIDR</v>
          </cell>
          <cell r="F459">
            <v>533020</v>
          </cell>
          <cell r="G459">
            <v>152545</v>
          </cell>
          <cell r="H459"/>
          <cell r="I459"/>
          <cell r="J459"/>
          <cell r="K459"/>
          <cell r="L459" t="str">
            <v>HIDR, GEOMORF</v>
          </cell>
          <cell r="M459">
            <v>532978</v>
          </cell>
          <cell r="N459">
            <v>152484</v>
          </cell>
          <cell r="O459"/>
          <cell r="P459">
            <v>7472</v>
          </cell>
          <cell r="Q459">
            <v>7472</v>
          </cell>
        </row>
        <row r="460">
          <cell r="A460">
            <v>7362</v>
          </cell>
          <cell r="B460" t="str">
            <v>Lapanove peči</v>
          </cell>
          <cell r="C460" t="str">
            <v>lokalni</v>
          </cell>
          <cell r="D460" t="str">
            <v>Rastišče redkih rastlinskih vrst na slikovitih Lapanovih pečeh na Kozjem vrhu nad Dravogradom</v>
          </cell>
          <cell r="E460" t="str">
            <v>BOT, GEOMORF</v>
          </cell>
          <cell r="F460">
            <v>505070</v>
          </cell>
          <cell r="G460">
            <v>165337</v>
          </cell>
          <cell r="H460"/>
          <cell r="I460"/>
          <cell r="J460"/>
          <cell r="K460" t="str">
            <v>Nahajališče redkih rastlinskih vrst na slikovitih Lapanovih pečeh na Kozjem vrhu nad Dravogradom</v>
          </cell>
          <cell r="L460"/>
          <cell r="M460">
            <v>505077</v>
          </cell>
          <cell r="N460">
            <v>165337</v>
          </cell>
          <cell r="O460" t="str">
            <v>Predlog iz točke v poligon (površinski pojav + nahajališče), predlog spremembe kratke oznake (iz rastišča v nahajališče - rastišče je širši pojem).</v>
          </cell>
          <cell r="P460">
            <v>7362</v>
          </cell>
          <cell r="Q460">
            <v>7362</v>
          </cell>
        </row>
        <row r="461">
          <cell r="A461">
            <v>1492</v>
          </cell>
          <cell r="B461" t="str">
            <v>Laškarjev kot</v>
          </cell>
          <cell r="C461" t="str">
            <v>državni</v>
          </cell>
          <cell r="D461" t="str">
            <v>Zatrepna dolina s kraškimi izviri Malenščice ob robu Planinskega polja</v>
          </cell>
          <cell r="E461" t="str">
            <v>GEOMORF, HIDR</v>
          </cell>
          <cell r="F461">
            <v>442302</v>
          </cell>
          <cell r="G461">
            <v>75982</v>
          </cell>
          <cell r="H461"/>
          <cell r="I461"/>
          <cell r="J461"/>
          <cell r="K461" t="str">
            <v>Zatrepna dolina s kraškimi izviri Malenščice ob južnem robu Planinskega polja</v>
          </cell>
          <cell r="L461" t="str">
            <v>GEOMORF, (HIDR)</v>
          </cell>
          <cell r="M461"/>
          <cell r="N461"/>
          <cell r="O461" t="str">
            <v>Utemeljitev spremembe zvrsti: ker je NV Malni - izviri Malenščice (Id. št. 84) iz točke spremenjena v območje, ki se nahaja znotraj območja NV 1492 Laškarjev kot, predlagam da se HIDR zvrst označi kot podrejena (A Cernatič Gregorič). Ime, kratka oznaka, grafika: v kolikor bo prišlo do sprememb, bodo to spremembe, ki se bodo nanašale na »Laškarjev kot« oz. »Malne« kot »zatrepno dolino« - geomorfološka NV. Sprememba statusa HIDR zvrsti - gre v oklepaj.</v>
          </cell>
          <cell r="P461">
            <v>1492</v>
          </cell>
          <cell r="Q461">
            <v>1492</v>
          </cell>
        </row>
        <row r="462">
          <cell r="A462">
            <v>2014</v>
          </cell>
          <cell r="B462" t="str">
            <v>Ledava</v>
          </cell>
          <cell r="C462" t="str">
            <v>državni</v>
          </cell>
          <cell r="D462" t="str">
            <v>Ledava med državno mejo in Nuskovo</v>
          </cell>
          <cell r="E462" t="str">
            <v>ZOOL, HIDR</v>
          </cell>
          <cell r="F462">
            <v>578032</v>
          </cell>
          <cell r="G462">
            <v>188663</v>
          </cell>
          <cell r="H462"/>
          <cell r="I462"/>
          <cell r="J462"/>
          <cell r="K462"/>
          <cell r="L462" t="str">
            <v>ZOOL</v>
          </cell>
          <cell r="M462"/>
          <cell r="N462"/>
          <cell r="O462" t="str">
            <v>Predlog izbrisa hidro zvrsti - ne dosega meril vrednotenja (A.G.)</v>
          </cell>
          <cell r="P462">
            <v>2014</v>
          </cell>
          <cell r="Q462">
            <v>2014</v>
          </cell>
        </row>
        <row r="463">
          <cell r="A463">
            <v>750</v>
          </cell>
          <cell r="B463" t="str">
            <v>Ledenica</v>
          </cell>
          <cell r="C463" t="str">
            <v>lokalni</v>
          </cell>
          <cell r="D463" t="str">
            <v>Udorna vrtača z mraziščem in vegetacijskim obratom na Trnovskem gozdu</v>
          </cell>
          <cell r="E463" t="str">
            <v>GEOMORF, BOT</v>
          </cell>
          <cell r="F463">
            <v>416485</v>
          </cell>
          <cell r="G463">
            <v>91350</v>
          </cell>
          <cell r="H463"/>
          <cell r="I463"/>
          <cell r="J463"/>
          <cell r="K463"/>
          <cell r="L463" t="str">
            <v>GEOMORF, EKOS</v>
          </cell>
          <cell r="M463"/>
          <cell r="N463"/>
          <cell r="O463" t="str">
            <v>Utemeljitev popravka zvrsti: Ledenica je mrazišče s klasičnim vegetacijskim obratom. Po razpoložljivih podatkih na območju naravne vrednote ni zavarovanih ali endemičnih rastlinskih vrst, zato predlagam, da se izbriše botanična zvrst. Glede na ekosistemski pomen mrazišč na širšem območju predlagam, da se doda ekosistemska zvrst. (K. Bajc).</v>
          </cell>
          <cell r="P463">
            <v>750</v>
          </cell>
          <cell r="Q463">
            <v>750</v>
          </cell>
        </row>
        <row r="464">
          <cell r="A464">
            <v>127</v>
          </cell>
          <cell r="B464" t="str">
            <v>Ledine na Jelovici</v>
          </cell>
          <cell r="C464" t="str">
            <v>državni</v>
          </cell>
          <cell r="D464" t="str">
            <v>Visoko barje na Jelovici</v>
          </cell>
          <cell r="E464" t="str">
            <v>HIDR, GEOL, BOT, ZOOL</v>
          </cell>
          <cell r="F464">
            <v>431324</v>
          </cell>
          <cell r="G464">
            <v>124980</v>
          </cell>
          <cell r="H464"/>
          <cell r="I464"/>
          <cell r="J464"/>
          <cell r="K464"/>
          <cell r="L464" t="str">
            <v>GEOL, BOT, ZOOL</v>
          </cell>
          <cell r="M464"/>
          <cell r="N464"/>
          <cell r="O464" t="str">
            <v xml:space="preserve">/Utemeljitev za izbris hidr zvrsti: skladno z elaboratom ni hidrološki tip naravnega pojava./ </v>
          </cell>
          <cell r="P464">
            <v>127</v>
          </cell>
          <cell r="Q464">
            <v>127</v>
          </cell>
        </row>
        <row r="465">
          <cell r="A465">
            <v>4681</v>
          </cell>
          <cell r="B465" t="str">
            <v>Ledinske Krnice - lipi ob Gostiševem znamenju</v>
          </cell>
          <cell r="C465" t="str">
            <v>lokalni</v>
          </cell>
          <cell r="D465" t="str">
            <v>Stari lipi ob Gostiševem znamenju jugozahodno od Ledinskih Krnic</v>
          </cell>
          <cell r="E465" t="str">
            <v>DREV</v>
          </cell>
          <cell r="F465">
            <v>426869</v>
          </cell>
          <cell r="G465">
            <v>99707</v>
          </cell>
          <cell r="H465"/>
          <cell r="I465"/>
          <cell r="J465"/>
          <cell r="K465"/>
          <cell r="L465"/>
          <cell r="M465">
            <v>426863</v>
          </cell>
          <cell r="N465">
            <v>99713</v>
          </cell>
          <cell r="O465" t="str">
            <v xml:space="preserve"> Točko smo spremenili v poligon.</v>
          </cell>
          <cell r="P465">
            <v>4681</v>
          </cell>
          <cell r="Q465">
            <v>4681</v>
          </cell>
        </row>
        <row r="466">
          <cell r="A466">
            <v>6893</v>
          </cell>
          <cell r="B466" t="str">
            <v>Legen - gabri</v>
          </cell>
          <cell r="C466" t="str">
            <v>lokalni</v>
          </cell>
          <cell r="D466" t="str">
            <v>Nasad debelih gabrov pri gradu Galenhof na Legnu, vzhodno od Slovenj Gradca</v>
          </cell>
          <cell r="E466" t="str">
            <v>ONV</v>
          </cell>
          <cell r="F466">
            <v>508321</v>
          </cell>
          <cell r="G466">
            <v>151331</v>
          </cell>
          <cell r="H466"/>
          <cell r="I466"/>
          <cell r="J466"/>
          <cell r="K466"/>
          <cell r="L466"/>
          <cell r="M466">
            <v>508324</v>
          </cell>
          <cell r="N466">
            <v>151325</v>
          </cell>
          <cell r="O466" t="str">
            <v xml:space="preserve">Popravek iz točke v poligon zaradi razsežnosti območja. </v>
          </cell>
          <cell r="P466">
            <v>6893</v>
          </cell>
          <cell r="Q466">
            <v>6893</v>
          </cell>
        </row>
        <row r="467">
          <cell r="A467">
            <v>617</v>
          </cell>
          <cell r="B467" t="str">
            <v>Lemovje</v>
          </cell>
          <cell r="C467" t="str">
            <v>državni</v>
          </cell>
          <cell r="D467" t="str">
            <v>Dobro ohranjen ostanek gorskega bukovega gozda na pobočjih Bovškega Grintavca (gozdni rezervat)</v>
          </cell>
          <cell r="E467" t="str">
            <v>EKOS</v>
          </cell>
          <cell r="F467">
            <v>398158</v>
          </cell>
          <cell r="G467">
            <v>135458</v>
          </cell>
          <cell r="H467"/>
          <cell r="I467"/>
          <cell r="J467"/>
          <cell r="K467"/>
          <cell r="L467"/>
          <cell r="M467">
            <v>398191</v>
          </cell>
          <cell r="N467">
            <v>135489</v>
          </cell>
          <cell r="O467" t="str">
            <v>Popravek grafike-uskladitev z mejo gozdnega rezervata.</v>
          </cell>
          <cell r="P467">
            <v>617</v>
          </cell>
          <cell r="Q467">
            <v>617</v>
          </cell>
        </row>
        <row r="468">
          <cell r="A468">
            <v>6125</v>
          </cell>
          <cell r="B468" t="str">
            <v>Leneš - osameli kras</v>
          </cell>
          <cell r="C468" t="str">
            <v>državni</v>
          </cell>
          <cell r="D468" t="str">
            <v>Območje osamelega krasa na Lenešu, jugozahodno od Makol</v>
          </cell>
          <cell r="E468" t="str">
            <v>GEOMORF, (GEOMORFP)</v>
          </cell>
          <cell r="F468">
            <v>550354</v>
          </cell>
          <cell r="G468">
            <v>128815</v>
          </cell>
          <cell r="H468" t="str">
            <v>odprta jama s prostim vstopom</v>
          </cell>
          <cell r="I468"/>
          <cell r="J468"/>
          <cell r="K468"/>
          <cell r="L468" t="str">
            <v>GEOMORF, (GEOMORFP), GEOL</v>
          </cell>
          <cell r="M468">
            <v>550354</v>
          </cell>
          <cell r="N468">
            <v>128815</v>
          </cell>
          <cell r="O468" t="str">
            <v>Predlog nove zvrsti - geološka (redka kamnina v SV Sloveniji in z njo povezani pojavi, osnova ostalima zvrstema).</v>
          </cell>
          <cell r="P468">
            <v>6125</v>
          </cell>
          <cell r="Q468">
            <v>6125</v>
          </cell>
        </row>
        <row r="469">
          <cell r="A469">
            <v>1760</v>
          </cell>
          <cell r="B469" t="str">
            <v>Lesce - povirje nad cesto Lesce - Bled</v>
          </cell>
          <cell r="C469" t="str">
            <v>lokalni</v>
          </cell>
          <cell r="D469" t="str">
            <v>Povirje in mokrišče zahodno od Blejskega mostu</v>
          </cell>
          <cell r="E469" t="str">
            <v>BOT, HIDR, GEOMORF</v>
          </cell>
          <cell r="F469">
            <v>434020</v>
          </cell>
          <cell r="G469">
            <v>136654</v>
          </cell>
          <cell r="H469"/>
          <cell r="I469"/>
          <cell r="J469"/>
          <cell r="K469" t="str">
            <v>Povirje in mokrišče vzhodno od Blejskega mostu</v>
          </cell>
          <cell r="L469" t="str">
            <v>BOT, GEOMORF</v>
          </cell>
          <cell r="M469"/>
          <cell r="N469"/>
          <cell r="O469" t="str">
            <v>Sprememba kratke oznake zaradi napačne strani neba. Izbris hidrološke zvrsti, ker ne zadosti merilom.</v>
          </cell>
          <cell r="P469">
            <v>1760</v>
          </cell>
          <cell r="Q469">
            <v>1760</v>
          </cell>
        </row>
        <row r="470">
          <cell r="A470">
            <v>2772</v>
          </cell>
          <cell r="B470" t="str">
            <v>Lesce - rastišče navadne rezike nad Šobčevim bajerjem</v>
          </cell>
          <cell r="C470" t="str">
            <v>državni</v>
          </cell>
          <cell r="D470" t="str">
            <v>Rastišče navadne rezike (Cladium mariscus) nad Šobčevim bajerjem pri Lescah</v>
          </cell>
          <cell r="E470" t="str">
            <v>BOT, HIDR</v>
          </cell>
          <cell r="F470">
            <v>434682</v>
          </cell>
          <cell r="G470">
            <v>135606</v>
          </cell>
          <cell r="H470"/>
          <cell r="I470"/>
          <cell r="J470"/>
          <cell r="K470" t="str">
            <v>Rastišče navadne rezike (Cladium mariscus) severno od Šobčevega bajerja pri Lescah</v>
          </cell>
          <cell r="L470"/>
          <cell r="M470">
            <v>434691</v>
          </cell>
          <cell r="N470">
            <v>135581</v>
          </cell>
          <cell r="O470" t="str">
            <v>Popravek GIS sloja zaradi prilagoditve stanju v naravi. Kratka oznaka je spremenjena zato, ker nova bolje opiše NV.</v>
          </cell>
          <cell r="P470">
            <v>2772</v>
          </cell>
          <cell r="Q470">
            <v>2772</v>
          </cell>
        </row>
        <row r="471">
          <cell r="A471">
            <v>3132</v>
          </cell>
          <cell r="B471" t="str">
            <v>Lesenovec - kvesta</v>
          </cell>
          <cell r="C471" t="str">
            <v>lokalni</v>
          </cell>
          <cell r="D471" t="str">
            <v>Apnenčasta kvesta na severozahodnih pobočjih Nanosa</v>
          </cell>
          <cell r="E471" t="str">
            <v>GEOMORF</v>
          </cell>
          <cell r="F471">
            <v>420746</v>
          </cell>
          <cell r="G471">
            <v>81608</v>
          </cell>
          <cell r="H471"/>
          <cell r="I471"/>
          <cell r="J471"/>
          <cell r="K471"/>
          <cell r="L471"/>
          <cell r="M471">
            <v>420777</v>
          </cell>
          <cell r="N471">
            <v>81610</v>
          </cell>
          <cell r="O471" t="str">
            <v>Utemeljitev spremembe grafike: grafiko je potrebno prilagoditi dejanskemu varovanemu območju kveste v naravi (T. Lukežič)</v>
          </cell>
          <cell r="P471">
            <v>3132</v>
          </cell>
          <cell r="Q471">
            <v>3132</v>
          </cell>
        </row>
        <row r="472">
          <cell r="A472">
            <v>8165</v>
          </cell>
          <cell r="B472" t="str">
            <v>Lešnica</v>
          </cell>
          <cell r="C472" t="str">
            <v>državni</v>
          </cell>
          <cell r="D472" t="str">
            <v>Potok s povirjem v Krškem hribovju, prebojno sotesko in izlivom v Krko severno od Otočca</v>
          </cell>
          <cell r="E472" t="str">
            <v>HIDR, EKOS</v>
          </cell>
          <cell r="F472">
            <v>515479</v>
          </cell>
          <cell r="G472">
            <v>78956</v>
          </cell>
          <cell r="H472"/>
          <cell r="I472"/>
          <cell r="J472"/>
          <cell r="K472"/>
          <cell r="L472"/>
          <cell r="M472">
            <v>514396</v>
          </cell>
          <cell r="N472">
            <v>79325</v>
          </cell>
          <cell r="O472" t="str">
            <v>Grafiko spreminjamo zaradi izločitve intenzivnih kmetijskih površin iz območja NV.</v>
          </cell>
          <cell r="P472">
            <v>8165</v>
          </cell>
          <cell r="Q472">
            <v>8165</v>
          </cell>
        </row>
        <row r="473">
          <cell r="A473">
            <v>4937</v>
          </cell>
          <cell r="B473" t="str">
            <v>Lešnica - povirno območje potoka</v>
          </cell>
          <cell r="C473" t="str">
            <v>lokalni</v>
          </cell>
          <cell r="D473" t="str">
            <v>Povirno območje potoka Lešnica v gozdu med Kovorjem in Brezjami</v>
          </cell>
          <cell r="E473" t="str">
            <v>HIDR</v>
          </cell>
          <cell r="F473">
            <v>442750</v>
          </cell>
          <cell r="G473">
            <v>131026</v>
          </cell>
          <cell r="H473"/>
          <cell r="I473" t="str">
            <v>Lešnica</v>
          </cell>
          <cell r="J473"/>
          <cell r="K473" t="str">
            <v>Potok Lešnica med Kovorjem in Podnartom</v>
          </cell>
          <cell r="L473" t="str">
            <v>HIDR, EKOS, (BOT)</v>
          </cell>
          <cell r="M473"/>
          <cell r="N473"/>
          <cell r="O473" t="str">
            <v>Sprememba imena zaradi ustreznejše opredelitve območja, saj NV ne zajema le povirni del. Sprememba kratke oznake zaradi ustreznejše opredelitve. Zaradi nahajališča tis (zavarovana rastlinska vrsta) predlagamo novo botanično zvrst. Zaradi migracijskega koridorja in zavarovanih vrst rib in rakov predlagamo ekosistemsko zvrst.</v>
          </cell>
          <cell r="P473">
            <v>4937</v>
          </cell>
          <cell r="Q473">
            <v>4937</v>
          </cell>
        </row>
        <row r="474">
          <cell r="A474">
            <v>7043</v>
          </cell>
          <cell r="B474" t="str">
            <v>Ličenca - potok</v>
          </cell>
          <cell r="C474" t="str">
            <v>lokalni</v>
          </cell>
          <cell r="D474" t="str">
            <v>Levi pritok Dravinje s pritoki, jugozahodno od Slovenske Bistrice</v>
          </cell>
          <cell r="E474" t="str">
            <v>HIDR, ZOOL</v>
          </cell>
          <cell r="F474">
            <v>541832</v>
          </cell>
          <cell r="G474">
            <v>132530</v>
          </cell>
          <cell r="H474"/>
          <cell r="I474"/>
          <cell r="J474"/>
          <cell r="K474" t="str">
            <v>Levi pritok Dravinje, jugozahodno od Slovenske Bistrice</v>
          </cell>
          <cell r="L474"/>
          <cell r="M474">
            <v>540676</v>
          </cell>
          <cell r="N474">
            <v>134264</v>
          </cell>
          <cell r="O474" t="str">
            <v>Sprememba grafike - vodotok je bil točka, kar je neustrezno. V izrisu smo dodali naravno ohranjene dele v zgornjem toku in 2 pritoka, zato se spremni tudi kratka oznaka.</v>
          </cell>
          <cell r="P474">
            <v>7043</v>
          </cell>
          <cell r="Q474">
            <v>7043</v>
          </cell>
        </row>
        <row r="475">
          <cell r="A475">
            <v>163</v>
          </cell>
          <cell r="B475" t="str">
            <v>Lijak - bruhalnik</v>
          </cell>
          <cell r="C475" t="str">
            <v>državni</v>
          </cell>
          <cell r="D475" t="str">
            <v>Občasni kraški bruhalnik pod značilno zatrepno steno pod južnim robom Trnovskega gozda</v>
          </cell>
          <cell r="E475" t="str">
            <v>HIDR, GEOMORF, BOT</v>
          </cell>
          <cell r="F475">
            <v>400798</v>
          </cell>
          <cell r="G475">
            <v>91817</v>
          </cell>
          <cell r="H475"/>
          <cell r="I475" t="str">
            <v>Lijak – izvir</v>
          </cell>
          <cell r="J475"/>
          <cell r="K475" t="str">
            <v>Občasni kraški izvir v zatrepu pod južnim robom Trnovskega gozda</v>
          </cell>
          <cell r="L475" t="str">
            <v>HIDR</v>
          </cell>
          <cell r="M475"/>
          <cell r="N475"/>
          <cell r="O475" t="str">
            <v>Sprememba imena NV in kratke oznake zaradi poenotenja poimenovanja objektov (kot npr. Soča – izvir, Hubelj – izviri…) in poenotenja terminologije (A. Cernatič Gregorič), - izločitev zvrsti BOT in GEOMORF, ker gre pri objektu zgolj za točko izvira (A. Cernatič Gregorič).</v>
          </cell>
          <cell r="P475">
            <v>163</v>
          </cell>
          <cell r="Q475">
            <v>163</v>
          </cell>
        </row>
        <row r="476">
          <cell r="A476">
            <v>5542</v>
          </cell>
          <cell r="B476" t="str">
            <v>Lindeški slap</v>
          </cell>
          <cell r="C476" t="str">
            <v>lokalni</v>
          </cell>
          <cell r="D476" t="str">
            <v>Slap v soteski Belega potoka, desnega pritoka Tesnice</v>
          </cell>
          <cell r="E476" t="str">
            <v>GEOMORF, HIDR</v>
          </cell>
          <cell r="F476">
            <v>524753</v>
          </cell>
          <cell r="G476">
            <v>134851</v>
          </cell>
          <cell r="H476"/>
          <cell r="I476"/>
          <cell r="J476"/>
          <cell r="K476"/>
          <cell r="L476"/>
          <cell r="M476">
            <v>524761</v>
          </cell>
          <cell r="N476">
            <v>134850</v>
          </cell>
          <cell r="O476" t="str">
            <v>Glede na obseg pojava se izriše točka slapu.</v>
          </cell>
          <cell r="P476">
            <v>5542</v>
          </cell>
          <cell r="Q476">
            <v>5542</v>
          </cell>
        </row>
        <row r="477">
          <cell r="A477">
            <v>697</v>
          </cell>
          <cell r="B477" t="str">
            <v>Lintvern</v>
          </cell>
          <cell r="C477" t="str">
            <v>državni</v>
          </cell>
          <cell r="D477" t="str">
            <v>Intermitentni kraški izvir pri Vrhniki</v>
          </cell>
          <cell r="E477" t="str">
            <v>HIDR, GEOL</v>
          </cell>
          <cell r="F477">
            <v>441615</v>
          </cell>
          <cell r="G477">
            <v>92034</v>
          </cell>
          <cell r="H477"/>
          <cell r="I477"/>
          <cell r="J477"/>
          <cell r="K477"/>
          <cell r="L477" t="str">
            <v>HIDR</v>
          </cell>
          <cell r="M477"/>
          <cell r="N477"/>
          <cell r="O477" t="str">
            <v>/Utemeljitev izbrisa geološke zvrsti: Pojava ni možno uvrstiti v eno izmed 6 tipoloških skupin geoloških naravnih pojavov v skladu z elaboratom. /</v>
          </cell>
          <cell r="P477">
            <v>697</v>
          </cell>
          <cell r="Q477">
            <v>697</v>
          </cell>
        </row>
        <row r="478">
          <cell r="A478">
            <v>5356</v>
          </cell>
          <cell r="B478" t="str">
            <v>Lipene - nahajališče fosilov</v>
          </cell>
          <cell r="C478" t="str">
            <v>lokalni</v>
          </cell>
          <cell r="D478" t="str">
            <v>Izdanki eocenskih plasti s tankimi polami premoga ter peščenjakov (eocenski fosili), ostanki rudarjenja v Lipenah severno od Javorniškega Rovta</v>
          </cell>
          <cell r="E478" t="str">
            <v>GEOL</v>
          </cell>
          <cell r="F478">
            <v>430387</v>
          </cell>
          <cell r="G478">
            <v>148211</v>
          </cell>
          <cell r="H478"/>
          <cell r="I478" t="str">
            <v>Lepena - nahajališče eocenskih fosilov in ostankov praženja sideritne rude</v>
          </cell>
          <cell r="J478" t="str">
            <v>državni</v>
          </cell>
          <cell r="K478" t="str">
            <v>Nahajališče eocenskih plasti z brakičnimi fosili, premogom ter ostanki rudarjenja v Lepeni severno od Javorniškega Rovta</v>
          </cell>
          <cell r="L478"/>
          <cell r="M478">
            <v>430344</v>
          </cell>
          <cell r="N478">
            <v>147775</v>
          </cell>
          <cell r="O478" t="str">
            <v xml:space="preserve">Sprememba imena in kratke oznake - strokovno ustrezneje. Sprememba pomena - izjemno pomemben in edini tak profil v Sloveniji oz. Evropi. Sprememba GIS sloja - natančnejša lokacija. </v>
          </cell>
          <cell r="P478">
            <v>5356</v>
          </cell>
          <cell r="Q478">
            <v>5356</v>
          </cell>
        </row>
        <row r="479">
          <cell r="A479">
            <v>3764</v>
          </cell>
          <cell r="B479" t="str">
            <v>Lipene - rastišče narcis</v>
          </cell>
          <cell r="C479" t="str">
            <v>lokalni</v>
          </cell>
          <cell r="D479" t="str">
            <v>Rastišče narcis na Lipenah v Karavankah</v>
          </cell>
          <cell r="E479" t="str">
            <v>BOT</v>
          </cell>
          <cell r="F479">
            <v>430415</v>
          </cell>
          <cell r="G479">
            <v>148365</v>
          </cell>
          <cell r="H479"/>
          <cell r="I479" t="str">
            <v>Lipene - nahajališče narcis</v>
          </cell>
          <cell r="J479"/>
          <cell r="K479" t="str">
            <v>Nahajališče narcis na Lipenah v Karavankah</v>
          </cell>
          <cell r="L479" t="str">
            <v>BOT, EKOS</v>
          </cell>
          <cell r="M479">
            <v>430352</v>
          </cell>
          <cell r="N479">
            <v>148287</v>
          </cell>
          <cell r="O479" t="str">
            <v>Sprememba GIS sloja - popravek na dejansko mejo travnika v naravi. Sprememba imena in KO skladno z navodili. Zaradi velike pestrosti habitatnih tipov in zavarovanih vrst smo dodali ekos zvrst.</v>
          </cell>
          <cell r="P479">
            <v>3764</v>
          </cell>
          <cell r="Q479">
            <v>3764</v>
          </cell>
        </row>
        <row r="480">
          <cell r="A480">
            <v>7883</v>
          </cell>
          <cell r="B480" t="str">
            <v>Lipica - rečna terasa</v>
          </cell>
          <cell r="C480" t="str">
            <v>lokalni</v>
          </cell>
          <cell r="D480" t="str">
            <v>Rečna terasa Sore pri naselju Lipica</v>
          </cell>
          <cell r="E480" t="str">
            <v>GEOMORF</v>
          </cell>
          <cell r="F480">
            <v>448575</v>
          </cell>
          <cell r="G480">
            <v>114086</v>
          </cell>
          <cell r="H480"/>
          <cell r="I480" t="str">
            <v>Lipica – ježi rečnih teras Sore</v>
          </cell>
          <cell r="J480"/>
          <cell r="K480" t="str">
            <v>Ježi rečnih teras Sore pri naselju Lipica</v>
          </cell>
          <cell r="L480"/>
          <cell r="M480">
            <v>448572</v>
          </cell>
          <cell r="N480">
            <v>114189</v>
          </cell>
          <cell r="O480" t="str">
            <v>Predlog popravka imena – obrazložitev – za NV sta določeni ježi ne terasi v celoti. Predlog popravka kratke oznake- obrazložitev: skladno s popravkom imena predlagamo tudi spremembo kratke oznake. Popravek poligona – obrazložitev: v območje naravne vrednote je vključena tudi ježa zgornje terase.</v>
          </cell>
          <cell r="P480">
            <v>7883</v>
          </cell>
          <cell r="Q480">
            <v>7883</v>
          </cell>
        </row>
        <row r="481">
          <cell r="A481">
            <v>1331</v>
          </cell>
          <cell r="B481" t="str">
            <v>Liplje v Poljanski dolini</v>
          </cell>
          <cell r="C481" t="str">
            <v>lokalni</v>
          </cell>
          <cell r="D481" t="str">
            <v>Gozdni rezervat v Poljanah, severovzhodno od Predgrada nad dolino Kolpe</v>
          </cell>
          <cell r="E481" t="str">
            <v>EKOS</v>
          </cell>
          <cell r="F481">
            <v>506365</v>
          </cell>
          <cell r="G481">
            <v>41737</v>
          </cell>
          <cell r="H481"/>
          <cell r="I481" t="str">
            <v>Lipje v Poljanski dolini</v>
          </cell>
          <cell r="J481"/>
          <cell r="K481"/>
          <cell r="L481"/>
          <cell r="M481">
            <v>506429</v>
          </cell>
          <cell r="N481">
            <v>41684</v>
          </cell>
          <cell r="O481" t="str">
            <v xml:space="preserve">/Utemeljitev spremembe imena: ime je bilo napačno zapisano. Utemeljitev popravka meje poligona: uskladitev z mejo gozdnega rezervata ZGS/GGE Poljanska dolina, oddelek 103C./ </v>
          </cell>
          <cell r="P481">
            <v>1331</v>
          </cell>
          <cell r="Q481">
            <v>1331</v>
          </cell>
        </row>
        <row r="482">
          <cell r="A482">
            <v>5051</v>
          </cell>
          <cell r="B482" t="str">
            <v>Lipnica - izvir in potok</v>
          </cell>
          <cell r="C482" t="str">
            <v>lokalni</v>
          </cell>
          <cell r="D482" t="str">
            <v>Kraški izvir potoka Lipnice, desnega pritoka Save, na južnih pobočjih Jelovice</v>
          </cell>
          <cell r="E482" t="str">
            <v>HIDR, EKOS</v>
          </cell>
          <cell r="F482">
            <v>435298</v>
          </cell>
          <cell r="G482">
            <v>131571</v>
          </cell>
          <cell r="H482"/>
          <cell r="I482" t="str">
            <v>Lipnica - izviri</v>
          </cell>
          <cell r="J482"/>
          <cell r="K482" t="str">
            <v>Kraški izviri pod severnimi pobočji Jelovice</v>
          </cell>
          <cell r="L482" t="str">
            <v>HIDR</v>
          </cell>
          <cell r="M482">
            <v>435300</v>
          </cell>
          <cell r="N482">
            <v>131563</v>
          </cell>
          <cell r="O482" t="str">
            <v>NV 5051 ostane območje izvirov. Opredeljena je le hidr zvrst. Ekos zvrst se zbriše, ker območje izvirov ne dosega kriterijev ekosistemske pomembnosti. Skladno s tem se spremenita ime in KO - vključujeta samo izvire.</v>
          </cell>
          <cell r="P482">
            <v>5051</v>
          </cell>
          <cell r="Q482">
            <v>5051</v>
          </cell>
        </row>
        <row r="483">
          <cell r="A483">
            <v>639</v>
          </cell>
          <cell r="B483" t="str">
            <v>Lipnik - izvir</v>
          </cell>
          <cell r="C483" t="str">
            <v>državni</v>
          </cell>
          <cell r="D483" t="str">
            <v>Kraški izvir pod stenami Pokljuke, pritok Radovne</v>
          </cell>
          <cell r="E483" t="str">
            <v>HIDR, GEOMORF</v>
          </cell>
          <cell r="F483">
            <v>425249</v>
          </cell>
          <cell r="G483">
            <v>138641</v>
          </cell>
          <cell r="H483"/>
          <cell r="I483" t="str">
            <v>Lipnik - izviri</v>
          </cell>
          <cell r="J483"/>
          <cell r="K483" t="str">
            <v>Kraški izviri pod stenami Pokljuke južno od Spodnje Radovne</v>
          </cell>
          <cell r="L483" t="str">
            <v>HIDR, GEOMORF, ZOOL</v>
          </cell>
          <cell r="M483">
            <v>425162</v>
          </cell>
          <cell r="N483">
            <v>138665</v>
          </cell>
          <cell r="O483" t="str">
            <v>Sprememba imena in kratke oznake, ker gre za območje z več izviri. Sprememba GIS sloja, območje ki ne zadosti kriterijem je izločeno. Dodatek zoološke zvrsti, ker je bila v izvirih najdena endemična podzemna vrsta raka iz rodu Mixtacandona sp. (Ostracoda), ki je nova za znanost.</v>
          </cell>
          <cell r="P483">
            <v>639</v>
          </cell>
          <cell r="Q483">
            <v>639</v>
          </cell>
        </row>
        <row r="484">
          <cell r="A484">
            <v>7170</v>
          </cell>
          <cell r="B484" t="str">
            <v>Lizijeva lipa</v>
          </cell>
          <cell r="C484" t="str">
            <v>lokalni</v>
          </cell>
          <cell r="D484" t="str">
            <v>Lipa izjemnih dimenzij pri kmetiji Lizi na Zelenem Bregu, severno od Prevalj</v>
          </cell>
          <cell r="E484" t="str">
            <v>DREV</v>
          </cell>
          <cell r="F484">
            <v>494840</v>
          </cell>
          <cell r="G484">
            <v>159050</v>
          </cell>
          <cell r="H484"/>
          <cell r="I484" t="str">
            <v>Lizejeva lipa</v>
          </cell>
          <cell r="J484"/>
          <cell r="K484" t="str">
            <v>Lipa izjemnih dimenzij pri nekdanji domačiji Lizej na Zelen Bregu, severno od Prevalj</v>
          </cell>
          <cell r="L484"/>
          <cell r="M484"/>
          <cell r="N484"/>
          <cell r="O484" t="str">
            <v>Ustrezno ime nekdanje domačije je Lizej in ne Lizi.</v>
          </cell>
          <cell r="P484">
            <v>7170</v>
          </cell>
          <cell r="Q484">
            <v>7170</v>
          </cell>
        </row>
        <row r="485">
          <cell r="A485">
            <v>733</v>
          </cell>
          <cell r="B485" t="str">
            <v>Ljubija</v>
          </cell>
          <cell r="C485" t="str">
            <v>državni</v>
          </cell>
          <cell r="D485" t="str">
            <v>Kraški izvir Ljubije, pritoka Ljubljanice pri Verdu</v>
          </cell>
          <cell r="E485" t="str">
            <v>HIDR</v>
          </cell>
          <cell r="F485">
            <v>445894</v>
          </cell>
          <cell r="G485">
            <v>90657</v>
          </cell>
          <cell r="H485"/>
          <cell r="I485"/>
          <cell r="J485"/>
          <cell r="K485"/>
          <cell r="L485"/>
          <cell r="M485">
            <v>445891</v>
          </cell>
          <cell r="N485">
            <v>90654</v>
          </cell>
          <cell r="O485" t="str">
            <v xml:space="preserve">/Utemeljitev popravke grafike: območje je v severozahodnem delu zmanjšano z izključitvijo pozidanih površin na levem bregu vodotoka in na vzhodnem delu z manjšo izločitvijo travniških površin./ </v>
          </cell>
          <cell r="P485">
            <v>733</v>
          </cell>
          <cell r="Q485">
            <v>733</v>
          </cell>
        </row>
        <row r="486">
          <cell r="A486">
            <v>393</v>
          </cell>
          <cell r="B486" t="str">
            <v>Ljubija - zgornja soteska</v>
          </cell>
          <cell r="C486" t="str">
            <v>lokalni</v>
          </cell>
          <cell r="D486" t="str">
            <v>Zgornji del soteske Ljubije ob izviru</v>
          </cell>
          <cell r="E486" t="str">
            <v>GEOMORF, HIDR</v>
          </cell>
          <cell r="F486">
            <v>494820</v>
          </cell>
          <cell r="G486">
            <v>140359</v>
          </cell>
          <cell r="H486"/>
          <cell r="I486"/>
          <cell r="J486"/>
          <cell r="K486"/>
          <cell r="L486" t="str">
            <v>GEOMORF</v>
          </cell>
          <cell r="M486"/>
          <cell r="N486"/>
          <cell r="O486" t="str">
            <v>Hidrološke lastnosti območja so obravnavane v okviru NV Ljubija s pritoki (ID 505), zato predlagamo izbris hidr. zvrsti pri NV Ljubija – soteska.</v>
          </cell>
          <cell r="P486">
            <v>393</v>
          </cell>
          <cell r="Q486">
            <v>393</v>
          </cell>
        </row>
        <row r="487">
          <cell r="A487">
            <v>505</v>
          </cell>
          <cell r="B487" t="str">
            <v>Ljubija s pritoki</v>
          </cell>
          <cell r="C487" t="str">
            <v>lokalni</v>
          </cell>
          <cell r="D487" t="str">
            <v>Ljubija v zgornjem toku, levi pritok Savinje</v>
          </cell>
          <cell r="E487" t="str">
            <v>HIDR, EKOS</v>
          </cell>
          <cell r="F487">
            <v>493539</v>
          </cell>
          <cell r="G487">
            <v>140786</v>
          </cell>
          <cell r="H487"/>
          <cell r="I487"/>
          <cell r="J487"/>
          <cell r="K487"/>
          <cell r="L487"/>
          <cell r="M487">
            <v>494155</v>
          </cell>
          <cell r="N487">
            <v>140479</v>
          </cell>
          <cell r="O487" t="str">
            <v>Glede na lastnosti vodotoka se spremeni grafični prikaz NV.</v>
          </cell>
          <cell r="P487">
            <v>505</v>
          </cell>
          <cell r="Q487">
            <v>505</v>
          </cell>
        </row>
        <row r="488">
          <cell r="A488">
            <v>7787</v>
          </cell>
          <cell r="B488" t="str">
            <v>Ljubljana - divji kostanj in platana v parku Ajdovščina</v>
          </cell>
          <cell r="C488" t="str">
            <v>lokalni</v>
          </cell>
          <cell r="D488" t="str">
            <v>Divji kostanj in tridebelna platana v parku Ajdovščina v Ljubljani</v>
          </cell>
          <cell r="E488" t="str">
            <v>DREV</v>
          </cell>
          <cell r="F488">
            <v>461477</v>
          </cell>
          <cell r="G488">
            <v>101748</v>
          </cell>
          <cell r="H488"/>
          <cell r="I488"/>
          <cell r="J488"/>
          <cell r="K488"/>
          <cell r="L488"/>
          <cell r="M488">
            <v>461514</v>
          </cell>
          <cell r="N488">
            <v>101802</v>
          </cell>
          <cell r="O488" t="str">
            <v xml:space="preserve">/Utemeljitev spremembe lokacije: NV sestoji iz dveh dreves, ki sta prostorsko oddaljeni eno od drugega in na različnih parcelah. Točka je sedaj locirana na divjem kostanju, ki je v precej slabšem stanju kot platana. Predlagamo premik lokacije na platano (ob morebitnih posegih na območju bo tako nedvoumno jasno da gre za naravno vrednoto)./ </v>
          </cell>
          <cell r="P488">
            <v>7787</v>
          </cell>
          <cell r="Q488">
            <v>7787</v>
          </cell>
        </row>
        <row r="489">
          <cell r="A489">
            <v>7774</v>
          </cell>
          <cell r="B489" t="str">
            <v>Ljubljana - drevje v Kidričevem parku</v>
          </cell>
          <cell r="C489" t="str">
            <v>lokalni</v>
          </cell>
          <cell r="D489" t="str">
            <v>Platani, štiri bukve in sofora v Kidričevem parku v Ljubljani</v>
          </cell>
          <cell r="E489" t="str">
            <v>DREV</v>
          </cell>
          <cell r="F489">
            <v>461182</v>
          </cell>
          <cell r="G489">
            <v>101271</v>
          </cell>
          <cell r="H489"/>
          <cell r="I489" t="str">
            <v>Ljubljana - park Sveta Evrope</v>
          </cell>
          <cell r="J489"/>
          <cell r="K489" t="str">
            <v>Park med Prešernovo cesto in Cankarjevim domom v Ljubljani</v>
          </cell>
          <cell r="L489" t="str">
            <v>ONV, (DREV)</v>
          </cell>
          <cell r="M489"/>
          <cell r="N489"/>
          <cell r="O489" t="str">
            <v>//Utemeljitev spremembe imena, kratke oznake in zvrsti: Park se je preimenoval zato sprememba imena in kratke oznake; gre za oblikovano površino z le nekaj izjemnimi drevesi zato dodatna onv zvrst in popravek za drevesno zvrst (drev). /</v>
          </cell>
          <cell r="P489">
            <v>7774</v>
          </cell>
          <cell r="Q489">
            <v>7774</v>
          </cell>
        </row>
        <row r="490">
          <cell r="A490">
            <v>7784</v>
          </cell>
          <cell r="B490" t="str">
            <v>Ljubljana - drevored brez ob Eipprovi ulici</v>
          </cell>
          <cell r="C490" t="str">
            <v>lokalni</v>
          </cell>
          <cell r="D490" t="str">
            <v>Enovrstni brezov drevored ob Eipprovi ulici v Ljubljani</v>
          </cell>
          <cell r="E490" t="str">
            <v>ONV</v>
          </cell>
          <cell r="F490">
            <v>461509</v>
          </cell>
          <cell r="G490">
            <v>100496</v>
          </cell>
          <cell r="H490"/>
          <cell r="I490"/>
          <cell r="J490"/>
          <cell r="K490"/>
          <cell r="L490"/>
          <cell r="M490">
            <v>461582</v>
          </cell>
          <cell r="N490">
            <v>100499</v>
          </cell>
          <cell r="O490" t="str">
            <v xml:space="preserve">/Utemeljitev spremembe točkovne v poligonsko NV: gre za linijski objekt - drevored./ </v>
          </cell>
          <cell r="P490">
            <v>7784</v>
          </cell>
          <cell r="Q490">
            <v>7784</v>
          </cell>
        </row>
        <row r="491">
          <cell r="A491">
            <v>7794</v>
          </cell>
          <cell r="B491" t="str">
            <v>Ljubljana - drevored cibor in lip ob Roški cesti</v>
          </cell>
          <cell r="C491" t="str">
            <v>lokalni</v>
          </cell>
          <cell r="D491" t="str">
            <v>Drevored cibor in lip ob Roški cesti v Ljubljani</v>
          </cell>
          <cell r="E491" t="str">
            <v>ONV</v>
          </cell>
          <cell r="F491">
            <v>462788</v>
          </cell>
          <cell r="G491">
            <v>100852</v>
          </cell>
          <cell r="H491"/>
          <cell r="I491" t="str">
            <v>Ljubljana - dvostranski drevored lip ob Roški cesti</v>
          </cell>
          <cell r="J491"/>
          <cell r="K491" t="str">
            <v>Dvostranski drevored lip ob Roški cesti v Ljubljani</v>
          </cell>
          <cell r="L491"/>
          <cell r="M491">
            <v>462793</v>
          </cell>
          <cell r="N491">
            <v>100848</v>
          </cell>
          <cell r="O491" t="str">
            <v xml:space="preserve">/Popravek imena in kratke oznake: gre za lipov drevored (cibor ni več). Popravek grafike: povečanje poligona saj sedanje območje ni zajemalo celotnega drevoreda na obeh straneh ceste./ </v>
          </cell>
          <cell r="P491">
            <v>7794</v>
          </cell>
          <cell r="Q491">
            <v>7794</v>
          </cell>
        </row>
        <row r="492">
          <cell r="A492">
            <v>7771</v>
          </cell>
          <cell r="B492" t="str">
            <v>Ljubljana - drevored divjega kostanja v Tomšičevi ulici</v>
          </cell>
          <cell r="C492" t="str">
            <v>lokalni</v>
          </cell>
          <cell r="D492" t="str">
            <v>Dvostranski drevored divjega kostanja v Tomšičevi ulici v Ljubljani</v>
          </cell>
          <cell r="E492" t="str">
            <v>ONV</v>
          </cell>
          <cell r="F492">
            <v>461315</v>
          </cell>
          <cell r="G492">
            <v>101523</v>
          </cell>
          <cell r="H492"/>
          <cell r="I492"/>
          <cell r="J492"/>
          <cell r="K492"/>
          <cell r="L492"/>
          <cell r="M492">
            <v>461346</v>
          </cell>
          <cell r="N492">
            <v>101509</v>
          </cell>
          <cell r="O492" t="str">
            <v xml:space="preserve">/Utemeljitev popravka meje poligona: povečanje poligona, ker smo vključili še tretjo vrsto kostanjev./ </v>
          </cell>
          <cell r="P492">
            <v>7771</v>
          </cell>
          <cell r="Q492">
            <v>7771</v>
          </cell>
        </row>
        <row r="493">
          <cell r="A493">
            <v>7782</v>
          </cell>
          <cell r="B493" t="str">
            <v>Ljubljana - drevored divjih kostanjev na Krakovskem nasipu</v>
          </cell>
          <cell r="C493" t="str">
            <v>lokalni</v>
          </cell>
          <cell r="D493" t="str">
            <v>Enovrstni drevored divjih kostanjev ob Krakovskem nasipu v Ljubljani</v>
          </cell>
          <cell r="E493" t="str">
            <v>ONV</v>
          </cell>
          <cell r="F493">
            <v>461716</v>
          </cell>
          <cell r="G493">
            <v>100684</v>
          </cell>
          <cell r="H493"/>
          <cell r="I493"/>
          <cell r="J493"/>
          <cell r="K493"/>
          <cell r="L493"/>
          <cell r="M493">
            <v>461716</v>
          </cell>
          <cell r="N493">
            <v>100679</v>
          </cell>
          <cell r="O493" t="str">
            <v>/Utemeljitev popravka meje poligona: Poligon je zmanjšan tako da obsega le obstoječa drevesa. /</v>
          </cell>
          <cell r="P493">
            <v>7782</v>
          </cell>
          <cell r="Q493">
            <v>7782</v>
          </cell>
        </row>
        <row r="494">
          <cell r="A494">
            <v>7801</v>
          </cell>
          <cell r="B494" t="str">
            <v>Ljubljana - drevored na nabrežju Prule</v>
          </cell>
          <cell r="C494" t="str">
            <v>lokalni</v>
          </cell>
          <cell r="D494" t="str">
            <v>Dvostranski drevored divjih kostanjev in trnatih gledičevk na nabrežju Prule v Ljubljani</v>
          </cell>
          <cell r="E494" t="str">
            <v>ONV</v>
          </cell>
          <cell r="F494">
            <v>462037</v>
          </cell>
          <cell r="G494">
            <v>100344</v>
          </cell>
          <cell r="H494"/>
          <cell r="I494" t="str">
            <v>Ljubljana - drevored na Prulah</v>
          </cell>
          <cell r="J494"/>
          <cell r="K494" t="str">
            <v>Drevored javorjev, divjih kostanjev, platan in trnatih gledičevk na Prulah v Ljubljani</v>
          </cell>
          <cell r="L494"/>
          <cell r="M494">
            <v>462107</v>
          </cell>
          <cell r="N494">
            <v>100284</v>
          </cell>
          <cell r="O494" t="str">
            <v xml:space="preserve">/Sprememba imena, kratke oznake in grafike zaradi priključitve dela drevoreda, ki se nahaja ob Gruberjevem nabrežju. / </v>
          </cell>
          <cell r="P494">
            <v>7801</v>
          </cell>
          <cell r="Q494">
            <v>7801</v>
          </cell>
        </row>
        <row r="495">
          <cell r="A495">
            <v>7783</v>
          </cell>
          <cell r="B495" t="str">
            <v>Ljubljana - drevored ob Gradaščici</v>
          </cell>
          <cell r="C495" t="str">
            <v>lokalni</v>
          </cell>
          <cell r="D495" t="str">
            <v>Drevored ob Gradaščici (Plečnikova ureditev nabrežij Ljubljanice) ob Eipprovi in Gradaški ulici v Ljubljani</v>
          </cell>
          <cell r="E495" t="str">
            <v>ONV</v>
          </cell>
          <cell r="F495">
            <v>461601</v>
          </cell>
          <cell r="G495">
            <v>100526</v>
          </cell>
          <cell r="H495"/>
          <cell r="I495"/>
          <cell r="J495"/>
          <cell r="K495" t="str">
            <v>Dvostranski drevored na brežinah Gradaščice ob Eipprovi in Gradaški ulici v Ljubljani</v>
          </cell>
          <cell r="L495"/>
          <cell r="M495">
            <v>461591</v>
          </cell>
          <cell r="N495">
            <v>100524</v>
          </cell>
          <cell r="O495" t="str">
            <v>/Utemeljitev popravka meje poligona in kratke oznake: Povečanje poligona, da zajame še 8 brez na mostu, kratka oznaka pravilneje opiše naravno vrednoto./</v>
          </cell>
          <cell r="P495">
            <v>7783</v>
          </cell>
          <cell r="Q495">
            <v>7783</v>
          </cell>
        </row>
        <row r="496">
          <cell r="A496">
            <v>7790</v>
          </cell>
          <cell r="B496" t="str">
            <v>Ljubljana - drevoredi ob Adamič - Lundrovem nabrežju</v>
          </cell>
          <cell r="C496" t="str">
            <v>lokalni</v>
          </cell>
          <cell r="D496" t="str">
            <v>Drevoredi ob Adamič - Lundrovem nabrežju v Ljubljani</v>
          </cell>
          <cell r="E496" t="str">
            <v>ONV</v>
          </cell>
          <cell r="F496">
            <v>462012</v>
          </cell>
          <cell r="G496">
            <v>101413</v>
          </cell>
          <cell r="H496"/>
          <cell r="I496" t="str">
            <v>Ljubljana - drevored divjih kostanjev na Adamič Lundrovem nabrežju</v>
          </cell>
          <cell r="J496"/>
          <cell r="K496" t="str">
            <v>Drevored divjih kostanjev na Adamič Lundrovem nabrežju v Ljubljani</v>
          </cell>
          <cell r="L496"/>
          <cell r="M496">
            <v>462019</v>
          </cell>
          <cell r="N496">
            <v>101414</v>
          </cell>
          <cell r="O496" t="str">
            <v>/Utemeljitev spremembe imena, kratke oznake in popravka meje poligona: gre za en drevored; poligon je povečan, da zajame vsa drevesa./</v>
          </cell>
          <cell r="P496">
            <v>7790</v>
          </cell>
          <cell r="Q496">
            <v>7790</v>
          </cell>
        </row>
        <row r="497">
          <cell r="A497">
            <v>7792</v>
          </cell>
          <cell r="B497" t="str">
            <v>Ljubljana - park na Ambroževem trgu</v>
          </cell>
          <cell r="C497" t="str">
            <v>lokalni</v>
          </cell>
          <cell r="D497" t="str">
            <v>Parkovna ureditev Ambroževega trga v Ljubljani</v>
          </cell>
          <cell r="E497" t="str">
            <v>ONV</v>
          </cell>
          <cell r="F497">
            <v>462629</v>
          </cell>
          <cell r="G497">
            <v>101236</v>
          </cell>
          <cell r="H497"/>
          <cell r="I497"/>
          <cell r="J497"/>
          <cell r="K497"/>
          <cell r="L497"/>
          <cell r="M497">
            <v>462663</v>
          </cell>
          <cell r="N497">
            <v>101234</v>
          </cell>
          <cell r="O497" t="str">
            <v>/Utemeljitev spremembe točkovne v poligonsko NV: gre za parkovno površino./</v>
          </cell>
          <cell r="P497">
            <v>7792</v>
          </cell>
          <cell r="Q497">
            <v>7792</v>
          </cell>
        </row>
        <row r="498">
          <cell r="A498">
            <v>7795</v>
          </cell>
          <cell r="B498" t="str">
            <v>Ljubljana - park na Poljanskem nasipu</v>
          </cell>
          <cell r="C498" t="str">
            <v>lokalni</v>
          </cell>
          <cell r="D498" t="str">
            <v>Park na Poljanskem nasipu v Ljubljani</v>
          </cell>
          <cell r="E498" t="str">
            <v>ONV</v>
          </cell>
          <cell r="F498">
            <v>463279</v>
          </cell>
          <cell r="G498">
            <v>101486</v>
          </cell>
          <cell r="H498"/>
          <cell r="I498"/>
          <cell r="J498"/>
          <cell r="K498"/>
          <cell r="L498" t="str">
            <v>ONV, (DREV)</v>
          </cell>
          <cell r="M498">
            <v>463262</v>
          </cell>
          <cell r="N498">
            <v>101447</v>
          </cell>
          <cell r="O498" t="str">
            <v xml:space="preserve">/Utemeljitev spremembe točkovne v poligonsko NV: gre zaparkovno površino. Utemeljitev dodane zvrsti: zaradi treh dreves izjemnih dimenzij dodati delno drevesno zvrst (drev)./ </v>
          </cell>
          <cell r="P498">
            <v>7795</v>
          </cell>
          <cell r="Q498">
            <v>7795</v>
          </cell>
        </row>
        <row r="499">
          <cell r="A499">
            <v>7791</v>
          </cell>
          <cell r="B499" t="str">
            <v>Ljubljana - platane na Krekovem trgu</v>
          </cell>
          <cell r="C499" t="str">
            <v>lokalni</v>
          </cell>
          <cell r="D499" t="str">
            <v>Platane na Krekovem trgu v Ljubljani</v>
          </cell>
          <cell r="E499" t="str">
            <v>ONV</v>
          </cell>
          <cell r="F499">
            <v>462104</v>
          </cell>
          <cell r="G499">
            <v>101325</v>
          </cell>
          <cell r="H499"/>
          <cell r="I499"/>
          <cell r="J499"/>
          <cell r="K499"/>
          <cell r="L499" t="str">
            <v>ONV, (DREV)</v>
          </cell>
          <cell r="M499">
            <v>462104</v>
          </cell>
          <cell r="N499">
            <v>101325</v>
          </cell>
          <cell r="O499" t="str">
            <v>/Utemeljitev popravka meje poligona: povečan poligon, da je v območje v celoti vključena tudi najjužnejša platana. Utemeljitev dodane zvrst: zaradi izjemne dimenzije ene platane predlog tudi za drevesno zvrst - delno (drev)./</v>
          </cell>
          <cell r="P499">
            <v>7791</v>
          </cell>
          <cell r="Q499">
            <v>7791</v>
          </cell>
        </row>
        <row r="500">
          <cell r="A500">
            <v>8699</v>
          </cell>
          <cell r="B500" t="str">
            <v>Ljubljana - platane v parku</v>
          </cell>
          <cell r="C500" t="str">
            <v>lokalni</v>
          </cell>
          <cell r="D500" t="str">
            <v>Platane v parku na Zaloški cesti v Ljubljani</v>
          </cell>
          <cell r="E500" t="str">
            <v>DREV</v>
          </cell>
          <cell r="F500">
            <v>462929</v>
          </cell>
          <cell r="G500">
            <v>101442</v>
          </cell>
          <cell r="H500"/>
          <cell r="I500" t="str">
            <v>Ljubljana - park ob Zaloški cesti</v>
          </cell>
          <cell r="J500"/>
          <cell r="K500" t="str">
            <v>Parkovna ureditev s platanami pri Onkološkem inštitutu ob Zaloški cesti v Ljubljani</v>
          </cell>
          <cell r="L500" t="str">
            <v>ONV, DREV</v>
          </cell>
          <cell r="M500"/>
          <cell r="N500"/>
          <cell r="O500" t="str">
            <v>/Utemeljitev za dodano zvrst: Območje ima lastnosti parka zato predlagamo določitev zvrsti oblikovana naravna vrednota. Ohranimo tudi drevesno zvrst saj znotraj parka 7 platan dosega merila vrednotenja. Utemeljitev spremembe imena in kratke oznake: Posledično spreminjamo ime in kratko oznako nv, tako da je le ta natančneje definirana./</v>
          </cell>
          <cell r="P500">
            <v>8699</v>
          </cell>
          <cell r="Q500">
            <v>8699</v>
          </cell>
        </row>
        <row r="501">
          <cell r="A501">
            <v>7785</v>
          </cell>
          <cell r="B501" t="str">
            <v>Ljubljana - vrbov drevored v Trnovskem pristanu</v>
          </cell>
          <cell r="C501" t="str">
            <v>lokalni</v>
          </cell>
          <cell r="D501" t="str">
            <v>Vrbov drevored (Plečnikova ureditev nabrežij Ljubljanice) v Trnovskem pristanu v Ljubljani</v>
          </cell>
          <cell r="E501" t="str">
            <v>ONV</v>
          </cell>
          <cell r="F501">
            <v>461759</v>
          </cell>
          <cell r="G501">
            <v>100516</v>
          </cell>
          <cell r="H501"/>
          <cell r="I501"/>
          <cell r="J501"/>
          <cell r="K501" t="str">
            <v>Vrbov drevored v Trnovskem pristanu v Ljubljani</v>
          </cell>
          <cell r="L501"/>
          <cell r="M501">
            <v>461936</v>
          </cell>
          <cell r="N501">
            <v>100357</v>
          </cell>
          <cell r="O501" t="str">
            <v xml:space="preserve">/Utemeljitev spremembe točkovne v poligonsko NV in spremembe kratke oznake: Gre za linijski objekt - drevored, nova kratka oznaka ustrezneje definira NV./ </v>
          </cell>
          <cell r="P501">
            <v>7785</v>
          </cell>
          <cell r="Q501">
            <v>7785</v>
          </cell>
        </row>
        <row r="502">
          <cell r="A502">
            <v>8751</v>
          </cell>
          <cell r="B502" t="str">
            <v>Ljubljana Bizovik - bela vrba 1</v>
          </cell>
          <cell r="C502" t="str">
            <v>lokalni</v>
          </cell>
          <cell r="D502" t="str">
            <v>Bela vrba ob Bizoviškem potoku v Ljubljani</v>
          </cell>
          <cell r="E502" t="str">
            <v>DREV</v>
          </cell>
          <cell r="F502">
            <v>467038</v>
          </cell>
          <cell r="G502">
            <v>100349</v>
          </cell>
          <cell r="H502"/>
          <cell r="I502" t="str">
            <v>Ljubljana Bizovik - črni topol</v>
          </cell>
          <cell r="J502"/>
          <cell r="K502" t="str">
            <v>Črni topol ob Bizoviškem potoku Ljubljani</v>
          </cell>
          <cell r="L502"/>
          <cell r="M502"/>
          <cell r="N502"/>
          <cell r="O502" t="str">
            <v>/Popravek imena in kratke oznake zaradi nepravilno navedene vrste drevesa. Pravilno je črni topol (Popolus nigra) in ne bela vrba.- U.Galien/</v>
          </cell>
          <cell r="P502">
            <v>8751</v>
          </cell>
          <cell r="Q502">
            <v>8751</v>
          </cell>
        </row>
        <row r="503">
          <cell r="A503">
            <v>8742</v>
          </cell>
          <cell r="B503" t="str">
            <v>Ljubljana Rudnik - divji kostanji</v>
          </cell>
          <cell r="C503" t="str">
            <v>lokalni</v>
          </cell>
          <cell r="D503" t="str">
            <v>Pet divjih kostanjev na vrtu stavbe Dolenjska 24 v Ljubljani</v>
          </cell>
          <cell r="E503" t="str">
            <v>DREV</v>
          </cell>
          <cell r="F503">
            <v>462644</v>
          </cell>
          <cell r="G503">
            <v>99982</v>
          </cell>
          <cell r="H503"/>
          <cell r="I503"/>
          <cell r="J503"/>
          <cell r="K503" t="str">
            <v>Divji kostanji na vrtu stavbe Dolenjska cesta 24 v Ljubljani</v>
          </cell>
          <cell r="L503"/>
          <cell r="M503">
            <v>462647</v>
          </cell>
          <cell r="N503">
            <v>99969</v>
          </cell>
          <cell r="O503" t="str">
            <v xml:space="preserve">/Utemeljitev spremembe točkovne v poligonsko NV: gre za skupino dreves, katerih krošnje so v stiku. Utemeljitev spremembe kratke oznake: Eden od petih divjih kostanjev je posekan./ </v>
          </cell>
          <cell r="P503">
            <v>8742</v>
          </cell>
          <cell r="Q503">
            <v>8742</v>
          </cell>
        </row>
        <row r="504">
          <cell r="A504">
            <v>8822</v>
          </cell>
          <cell r="B504" t="str">
            <v>Ljubljana Vič - park</v>
          </cell>
          <cell r="C504" t="str">
            <v>lokalni</v>
          </cell>
          <cell r="D504" t="str">
            <v>Parkovna ureditev s platanami in drugimi tujerodnimi drevesnimi vrstami ob Rimskem zidu v Ljubljani</v>
          </cell>
          <cell r="E504" t="str">
            <v>DREV</v>
          </cell>
          <cell r="F504">
            <v>461282</v>
          </cell>
          <cell r="G504">
            <v>100743</v>
          </cell>
          <cell r="H504"/>
          <cell r="I504" t="str">
            <v>Ljubljana - park ob rimskem zidu</v>
          </cell>
          <cell r="J504"/>
          <cell r="K504" t="str">
            <v>Parkovna ureditev ob rimskem zidu na Mirju v Ljubljani</v>
          </cell>
          <cell r="L504" t="str">
            <v>ONV, (DREV)</v>
          </cell>
          <cell r="M504">
            <v>461282</v>
          </cell>
          <cell r="N504">
            <v>100748</v>
          </cell>
          <cell r="O504" t="str">
            <v xml:space="preserve">/Utemeljitev spremembe imena in kratke oznake: zaradi nekaterih netočnosti v sedanjem imenovanju. Utemeljitev dodane zvrsti onv in sprmembe obstoječe zvrsti v (drev): Sprememba zvrsti v onv, (drev), ker gre za oblikovano parkovno površino z dvema drevesoma izjemnih dimenzij. Utemeljitev popravka meje poligona: povečanje poligona na celotno parkovno površino, da ustreza dejanskemu stanju./ </v>
          </cell>
          <cell r="P504">
            <v>8822</v>
          </cell>
          <cell r="Q504">
            <v>8822</v>
          </cell>
        </row>
        <row r="505">
          <cell r="A505" t="str">
            <v>167V</v>
          </cell>
          <cell r="B505" t="str">
            <v>Ljubljanica</v>
          </cell>
          <cell r="C505" t="str">
            <v>državni</v>
          </cell>
          <cell r="D505" t="str">
            <v>Reka Ljubljanica dolvodno od Vrhnike</v>
          </cell>
          <cell r="E505" t="str">
            <v>HIDR, GEOMORF</v>
          </cell>
          <cell r="F505">
            <v>458662</v>
          </cell>
          <cell r="G505">
            <v>95638</v>
          </cell>
          <cell r="H505"/>
          <cell r="I505"/>
          <cell r="J505"/>
          <cell r="K505"/>
          <cell r="L505" t="str">
            <v>HIDR, (GEOMORF)</v>
          </cell>
          <cell r="M505">
            <v>458662</v>
          </cell>
          <cell r="N505">
            <v>95639</v>
          </cell>
          <cell r="O505" t="str">
            <v>/Utemeljitev popravkov: - geomorfološka zvrst se nanaša predvsem na izvirni del Ljubljanice zato se ta opredeli le delno. - popravek grafike v delu ob gradu Fužine, kjer vodotok ni bil zajet v celoti./</v>
          </cell>
          <cell r="P505" t="str">
            <v>167V</v>
          </cell>
          <cell r="Q505" t="str">
            <v>167V</v>
          </cell>
        </row>
        <row r="506">
          <cell r="A506">
            <v>4142</v>
          </cell>
          <cell r="B506" t="str">
            <v>Ljubljanica - paleostruga</v>
          </cell>
          <cell r="C506" t="str">
            <v>državni</v>
          </cell>
          <cell r="D506" t="str">
            <v>Paleostruga Ljubljanice zahodno od Podpeči</v>
          </cell>
          <cell r="E506" t="str">
            <v>GEOMORF, GEOL</v>
          </cell>
          <cell r="F506">
            <v>452844</v>
          </cell>
          <cell r="G506">
            <v>92949</v>
          </cell>
          <cell r="H506"/>
          <cell r="I506"/>
          <cell r="J506"/>
          <cell r="K506"/>
          <cell r="L506" t="str">
            <v>GEOMORF</v>
          </cell>
          <cell r="M506"/>
          <cell r="N506"/>
          <cell r="O506" t="str">
            <v>/Utemeljitev izbrisa geološke zvrsti: Pojava ni možno uvrstiti v eno izmed 6 tipoloških skupin geoloških naravnih pojavov v skladu z elaboratom. (h.tehovnik)/</v>
          </cell>
          <cell r="P506">
            <v>4142</v>
          </cell>
          <cell r="Q506">
            <v>4142</v>
          </cell>
        </row>
        <row r="507">
          <cell r="A507" t="str">
            <v>168V</v>
          </cell>
          <cell r="B507" t="str">
            <v>Lobnica - potok</v>
          </cell>
          <cell r="C507" t="str">
            <v>državni</v>
          </cell>
          <cell r="D507" t="str">
            <v>Desni pritok Drave, jugozahodno od Ruš</v>
          </cell>
          <cell r="E507" t="str">
            <v>HIDR, GEOMORF, BOT</v>
          </cell>
          <cell r="F507">
            <v>532110</v>
          </cell>
          <cell r="G507">
            <v>146931</v>
          </cell>
          <cell r="H507"/>
          <cell r="I507"/>
          <cell r="J507"/>
          <cell r="K507"/>
          <cell r="L507" t="str">
            <v>HIDR, GEOMORF, BOT, ZOOL</v>
          </cell>
          <cell r="M507"/>
          <cell r="N507"/>
          <cell r="O507" t="str">
            <v xml:space="preserve">Predlog nove zvrsti - zool (zavarovane in mednarodne prioritetne živalske vrste). </v>
          </cell>
          <cell r="P507" t="str">
            <v>168V</v>
          </cell>
          <cell r="Q507" t="str">
            <v>168V</v>
          </cell>
        </row>
        <row r="508">
          <cell r="A508">
            <v>2877</v>
          </cell>
          <cell r="B508" t="str">
            <v>Ločka Dana - slepa dolina</v>
          </cell>
          <cell r="C508" t="str">
            <v>državni</v>
          </cell>
          <cell r="D508" t="str">
            <v>Slepa dolina na kontaktnem krasu Matarskega podolja</v>
          </cell>
          <cell r="E508" t="str">
            <v>GEOMORF</v>
          </cell>
          <cell r="F508">
            <v>430489</v>
          </cell>
          <cell r="G508">
            <v>45211</v>
          </cell>
          <cell r="H508"/>
          <cell r="I508"/>
          <cell r="J508"/>
          <cell r="K508" t="str">
            <v>Slepa dolina pri Malih Ločah na kontaktnem krasu Matarskega podolja</v>
          </cell>
          <cell r="L508" t="str">
            <v>GEOMORF, HIDR</v>
          </cell>
          <cell r="M508">
            <v>430523</v>
          </cell>
          <cell r="N508">
            <v>45228</v>
          </cell>
          <cell r="O508" t="str">
            <v>Utemeljitev popravka kratke oznake: natančnejša določitev lokacije (A. Cernatič Gregorič). Utemeljitev popravka grafike: natančnejša določitev meja naravne vrednote(A. Cernatič Gregorič). Utemeljitev predloga dodatka HIDR zvrsti: NV izpolnjuje kriterije meril vrednotenja za hidrološko zvrst, tip vodotok (A. Cernatič Gregorič)..</v>
          </cell>
          <cell r="P508">
            <v>2877</v>
          </cell>
          <cell r="Q508">
            <v>2877</v>
          </cell>
        </row>
        <row r="509">
          <cell r="A509" t="str">
            <v>1873V</v>
          </cell>
          <cell r="B509" t="str">
            <v>Ločnica s pritoki</v>
          </cell>
          <cell r="C509" t="str">
            <v>državni</v>
          </cell>
          <cell r="D509" t="str">
            <v>Pritok Slivniškega jezera s probojnimi dolinami in pritoki v porečju Voglajne</v>
          </cell>
          <cell r="E509" t="str">
            <v>HIDR, EKOS</v>
          </cell>
          <cell r="F509">
            <v>536113</v>
          </cell>
          <cell r="G509">
            <v>118161</v>
          </cell>
          <cell r="H509"/>
          <cell r="I509"/>
          <cell r="J509"/>
          <cell r="K509" t="str">
            <v>Pritok Slivniškega jezera s prebojnimi dolinami in pritoki v porečju Voglajne</v>
          </cell>
          <cell r="L509" t="str">
            <v>HIDR, GEOMORF, EKOS</v>
          </cell>
          <cell r="M509"/>
          <cell r="N509"/>
          <cell r="O509" t="str">
            <v>Glede na morfološke lastnosti doline in struge vodotoka predlagamo dopolnitev z geomorf zvrstjo.</v>
          </cell>
          <cell r="P509" t="str">
            <v>1873V</v>
          </cell>
          <cell r="Q509" t="str">
            <v>1873V</v>
          </cell>
        </row>
        <row r="510">
          <cell r="A510">
            <v>3750</v>
          </cell>
          <cell r="B510" t="str">
            <v>Log - mrtvica Save Bohinjke in povirje zahodno od vasi</v>
          </cell>
          <cell r="C510" t="str">
            <v>lokalni</v>
          </cell>
          <cell r="D510" t="str">
            <v>Mrtvica in povirje zahodno od vasi Log in Selo pri Bledu</v>
          </cell>
          <cell r="E510" t="str">
            <v>HIDR, BOT, GEOMORF</v>
          </cell>
          <cell r="F510">
            <v>430684</v>
          </cell>
          <cell r="G510">
            <v>134965</v>
          </cell>
          <cell r="H510"/>
          <cell r="I510" t="str">
            <v>Log - povirje</v>
          </cell>
          <cell r="J510"/>
          <cell r="K510" t="str">
            <v>Povirje zahodno od vasi Log pri Bledu</v>
          </cell>
          <cell r="L510" t="str">
            <v>EKOS, BOT</v>
          </cell>
          <cell r="M510"/>
          <cell r="N510"/>
          <cell r="O510" t="str">
            <v>Doda se ekosistemska zvrst - zaradi ohranjenega povirnega in močvirnega habitata. Izbris geomorfološke zvrsti - ne ustreza kriterijem za to zvrst. Izbris hidrološke zvrsti - NV ne zadosti merilom za hidrološko zvrst. Ime in kratko oznako spreminjamo zato, ker nova bolje opišeta NV. Dejansko je po regulaciji Save Bohinjke ohranjeno le še povirje in ne gre več za mrtvico.</v>
          </cell>
          <cell r="P510">
            <v>3750</v>
          </cell>
          <cell r="Q510">
            <v>3750</v>
          </cell>
        </row>
        <row r="511">
          <cell r="A511">
            <v>7887</v>
          </cell>
          <cell r="B511" t="str">
            <v>Log nad Škofjo Loko - izvira</v>
          </cell>
          <cell r="C511" t="str">
            <v>lokalni</v>
          </cell>
          <cell r="D511" t="str">
            <v>Izvira na poplavni ravnici Poljanske Sore v Logu nad Škofjo Loko</v>
          </cell>
          <cell r="E511" t="str">
            <v>HIDR</v>
          </cell>
          <cell r="F511">
            <v>440599</v>
          </cell>
          <cell r="G511">
            <v>110497</v>
          </cell>
          <cell r="H511"/>
          <cell r="I511"/>
          <cell r="J511"/>
          <cell r="K511"/>
          <cell r="L511"/>
          <cell r="M511">
            <v>440569</v>
          </cell>
          <cell r="N511">
            <v>110474</v>
          </cell>
          <cell r="O511" t="str">
            <v>/Utemeljitev popravka lokacije: premik lokacije na izvir določen na terenu z GPS./</v>
          </cell>
          <cell r="P511">
            <v>7887</v>
          </cell>
          <cell r="Q511">
            <v>7887</v>
          </cell>
        </row>
        <row r="512">
          <cell r="A512">
            <v>1285</v>
          </cell>
          <cell r="B512" t="str">
            <v>Log pri Bistrici - rastišče tis</v>
          </cell>
          <cell r="C512" t="str">
            <v>lokalni</v>
          </cell>
          <cell r="D512" t="str">
            <v>Rastišče tis v Logu pri Bistrici, vzhodno od Ruš</v>
          </cell>
          <cell r="E512" t="str">
            <v>EKOS, DREV</v>
          </cell>
          <cell r="F512">
            <v>541182</v>
          </cell>
          <cell r="G512">
            <v>154715</v>
          </cell>
          <cell r="H512"/>
          <cell r="I512" t="str">
            <v>Log pri Bistrici - nahajališče tis</v>
          </cell>
          <cell r="J512"/>
          <cell r="K512" t="str">
            <v>Nahajališče tis v Logu pri Bistrici, vzhodno od Ruš</v>
          </cell>
          <cell r="L512" t="str">
            <v>BOT</v>
          </cell>
          <cell r="M512">
            <v>541183</v>
          </cell>
          <cell r="N512">
            <v>154716</v>
          </cell>
          <cell r="O512" t="str">
            <v>Izrisan poligon in sprememba koordinat centroida. Izbris drevesne zvrsti - posamezni primerki ne zadoščajo kriterijem za drevesno zvrst. Izbris ekosistemske in drevesne zvrsti, saj botanična pravilneje okarakterizira lastnost NV - to je nahajališče zavarovane rastlinske vrste. V imenu, kratki oznaki in opisu se uporabi namesto besede rastišče pravilnejši termin nahajališče.</v>
          </cell>
          <cell r="P512">
            <v>1285</v>
          </cell>
          <cell r="Q512">
            <v>1285</v>
          </cell>
        </row>
        <row r="513">
          <cell r="A513">
            <v>4660</v>
          </cell>
          <cell r="B513" t="str">
            <v>Logarčna grapa - skonca plasti</v>
          </cell>
          <cell r="C513" t="str">
            <v>lokalni</v>
          </cell>
          <cell r="D513" t="str">
            <v>Preseki triasnih (spodnjih skonca) plasti, nastale v močvirskem okolju, vzhodno od Idrije</v>
          </cell>
          <cell r="E513" t="str">
            <v>GEOL</v>
          </cell>
          <cell r="F513">
            <v>425309</v>
          </cell>
          <cell r="G513">
            <v>96652</v>
          </cell>
          <cell r="H513"/>
          <cell r="I513"/>
          <cell r="J513"/>
          <cell r="K513" t="str">
            <v>Izdanek srednjetriasnih skonca plasti v Logarčni grapi, vzhodno od Idrije</v>
          </cell>
          <cell r="L513"/>
          <cell r="M513">
            <v>425290</v>
          </cell>
          <cell r="N513">
            <v>96678</v>
          </cell>
          <cell r="O513" t="str">
            <v>Utemeljitev popravka grafike: uskladitev meje območja NV z naravnim pojavom in v skladu z elaboratom Vrednotenje geoloških naravnih pojavov (T. Lukežič); Utemeljitev popravka kratke oznake: dopolnitev kratke oznake glede na naravni pojav in popravek v skladu z navodili v Priročniku navodil za vpisovanje podatkov o NV v NV Atlas. (M. Zega)</v>
          </cell>
          <cell r="P513">
            <v>4660</v>
          </cell>
          <cell r="Q513">
            <v>4660</v>
          </cell>
        </row>
        <row r="514">
          <cell r="A514" t="str">
            <v>406V</v>
          </cell>
          <cell r="B514" t="str">
            <v>Logarska dolina</v>
          </cell>
          <cell r="C514" t="str">
            <v>državni</v>
          </cell>
          <cell r="D514" t="str">
            <v>Ledeniška dolina v povirju Savinje v Savinjskih Alpah</v>
          </cell>
          <cell r="E514" t="str">
            <v>GEOMORF, (HIDR)</v>
          </cell>
          <cell r="F514">
            <v>470785</v>
          </cell>
          <cell r="G514">
            <v>138236</v>
          </cell>
          <cell r="H514"/>
          <cell r="I514"/>
          <cell r="J514"/>
          <cell r="K514"/>
          <cell r="L514" t="str">
            <v>GEOMORF</v>
          </cell>
          <cell r="M514"/>
          <cell r="N514"/>
          <cell r="O514" t="str">
            <v>Vodotok ne ustreza oz. ne dosega kriterijev za hidrološko NV, zato predlagamo izbris hidr zvrsti.</v>
          </cell>
          <cell r="P514" t="str">
            <v>406V</v>
          </cell>
          <cell r="Q514" t="str">
            <v>406V</v>
          </cell>
        </row>
        <row r="515">
          <cell r="A515">
            <v>2084</v>
          </cell>
          <cell r="B515" t="str">
            <v>Lojščica</v>
          </cell>
          <cell r="C515" t="str">
            <v>lokalni</v>
          </cell>
          <cell r="D515" t="str">
            <v>Soteska potoka Lojščica, desnega pritoka Soče, s slapovi, zahodno od Čiginja, s profili značilnih kamnin</v>
          </cell>
          <cell r="E515" t="str">
            <v>GEOMORF, HIDR, GEOL</v>
          </cell>
          <cell r="F515">
            <v>399453</v>
          </cell>
          <cell r="G515">
            <v>114699</v>
          </cell>
          <cell r="H515"/>
          <cell r="I515"/>
          <cell r="J515"/>
          <cell r="K515" t="str">
            <v>Soteska potoka Lojščica, desnega povirnega kraka Ušnika, s slapovi, zahodno od Čiginja</v>
          </cell>
          <cell r="L515" t="str">
            <v>GEOMORF, HIDR</v>
          </cell>
          <cell r="M515"/>
          <cell r="N515"/>
          <cell r="O515" t="str">
            <v>Utemeljitev predloga izbrisa geol. zvrsti: ne izpolnjuje kriterijev meril vrednotenja za geološko zvrst (M. Zega, B. Rožič, 27.11.2014). Utemeljitev popravka kratke oznake: popravek napačne kratke oznake (D. Rojšek, 22.10.2014).</v>
          </cell>
          <cell r="P515">
            <v>2084</v>
          </cell>
          <cell r="Q515">
            <v>2084</v>
          </cell>
        </row>
        <row r="516">
          <cell r="A516">
            <v>6472</v>
          </cell>
          <cell r="B516" t="str">
            <v>Loka - rastišče navadnega rakitovca</v>
          </cell>
          <cell r="C516" t="str">
            <v>lokalni</v>
          </cell>
          <cell r="D516" t="str">
            <v>Rastišče navadnega rakitovca (Hippophae rhamnoides) ob Miklavškem potoku v Loki, severozahodno od Ptuja</v>
          </cell>
          <cell r="E516" t="str">
            <v>BOT</v>
          </cell>
          <cell r="F516">
            <v>555996</v>
          </cell>
          <cell r="G516">
            <v>151014</v>
          </cell>
          <cell r="H516"/>
          <cell r="I516" t="str">
            <v>Loka - nahajališče navadnega rakitovca</v>
          </cell>
          <cell r="J516"/>
          <cell r="K516" t="str">
            <v>Nahajališče navadnega rakitovca (Hippophae rhamnoides) ob Miklavškem potoku v Loki, jugozahodno od Miklavža na Dravskem polju</v>
          </cell>
          <cell r="L516"/>
          <cell r="M516">
            <v>556228</v>
          </cell>
          <cell r="N516">
            <v>151034</v>
          </cell>
          <cell r="O516" t="str">
            <v>Zavarovano kot Loka pri Rošnji - rastišče rakitovca ob Miklavšlem potoku. Predlog spremembe kratke oznake - Ptuj je dalje kot Maribor. Iz točke v poligon (rastišče), sprememba koordinat (centroid GIS). Grafika se spreminja zaradi točnejšega vrisa lokacije. V imenu, kratki oznaki in opisu se uporabi namesto besede rastišče pravilnejši termin nahajališče.</v>
          </cell>
          <cell r="P516">
            <v>6472</v>
          </cell>
          <cell r="Q516">
            <v>6472</v>
          </cell>
        </row>
        <row r="517">
          <cell r="A517">
            <v>7441</v>
          </cell>
          <cell r="B517" t="str">
            <v>Loke - mokrotni travniki</v>
          </cell>
          <cell r="C517" t="str">
            <v>lokalni</v>
          </cell>
          <cell r="D517" t="str">
            <v>Habitat ogroženih živalskih in rastlinskih vrst ter pestrih habitatnih tipov v poplavnem območju Dravinje, severovzhodno od Studenic pri Poljčanah</v>
          </cell>
          <cell r="E517" t="str">
            <v>ZOOL, EKOS, BOT</v>
          </cell>
          <cell r="F517">
            <v>547552</v>
          </cell>
          <cell r="G517">
            <v>129506</v>
          </cell>
          <cell r="H517"/>
          <cell r="I517"/>
          <cell r="J517"/>
          <cell r="K517"/>
          <cell r="L517"/>
          <cell r="M517">
            <v>547546</v>
          </cell>
          <cell r="N517">
            <v>129510</v>
          </cell>
          <cell r="O517" t="str">
            <v>Natančnejši izris meje po vsebini NV.</v>
          </cell>
          <cell r="P517">
            <v>7441</v>
          </cell>
          <cell r="Q517">
            <v>7441</v>
          </cell>
        </row>
        <row r="518">
          <cell r="A518">
            <v>5978</v>
          </cell>
          <cell r="B518" t="str">
            <v>Loke - požiralniki</v>
          </cell>
          <cell r="C518" t="str">
            <v>lokalni</v>
          </cell>
          <cell r="D518" t="str">
            <v>Požiralniki jugovzhodno od Lok pri Žalcu</v>
          </cell>
          <cell r="E518" t="str">
            <v>GEOMORF, HIDR</v>
          </cell>
          <cell r="F518">
            <v>510681</v>
          </cell>
          <cell r="G518">
            <v>128349</v>
          </cell>
          <cell r="H518"/>
          <cell r="I518"/>
          <cell r="J518"/>
          <cell r="K518"/>
          <cell r="L518"/>
          <cell r="M518">
            <v>510693</v>
          </cell>
          <cell r="N518">
            <v>128355</v>
          </cell>
          <cell r="O518" t="str">
            <v xml:space="preserve">Glede na lastnosti naravnega pojava predlagamo popravek poligona. </v>
          </cell>
          <cell r="P518">
            <v>5978</v>
          </cell>
          <cell r="Q518">
            <v>5978</v>
          </cell>
        </row>
        <row r="519">
          <cell r="A519">
            <v>7305</v>
          </cell>
          <cell r="B519" t="str">
            <v>Lončarovci - mokrotni travniki</v>
          </cell>
          <cell r="C519" t="str">
            <v>državni</v>
          </cell>
          <cell r="D519" t="str">
            <v>Mokrotni ekstenzivni travniki ob potoku Curek južno od Lončarovcev, severovzhodno od Murske Sobote</v>
          </cell>
          <cell r="E519" t="str">
            <v>EKOS</v>
          </cell>
          <cell r="F519">
            <v>596967</v>
          </cell>
          <cell r="G519">
            <v>181420</v>
          </cell>
          <cell r="H519"/>
          <cell r="I519"/>
          <cell r="J519"/>
          <cell r="K519"/>
          <cell r="L519" t="str">
            <v>EKOS, ZOOL</v>
          </cell>
          <cell r="M519"/>
          <cell r="N519"/>
          <cell r="O519" t="str">
            <v>Dodana zoološka zvrst - mednarodno pomembne in zavarovane vrste.</v>
          </cell>
          <cell r="P519">
            <v>7305</v>
          </cell>
          <cell r="Q519">
            <v>7305</v>
          </cell>
        </row>
        <row r="520">
          <cell r="A520">
            <v>4874</v>
          </cell>
          <cell r="B520" t="str">
            <v>Lopar - Gorenjci - puč Stari hram</v>
          </cell>
          <cell r="C520" t="str">
            <v>lokalni</v>
          </cell>
          <cell r="D520" t="str">
            <v>Kal ob cesti pri Gorenjcih</v>
          </cell>
          <cell r="E520" t="str">
            <v>EKOS</v>
          </cell>
          <cell r="F520">
            <v>408806</v>
          </cell>
          <cell r="G520">
            <v>41805</v>
          </cell>
          <cell r="H520"/>
          <cell r="I520"/>
          <cell r="J520"/>
          <cell r="K520"/>
          <cell r="L520"/>
          <cell r="M520">
            <v>408796</v>
          </cell>
          <cell r="N520">
            <v>41803</v>
          </cell>
          <cell r="O520" t="str">
            <v>Glede na stanje dec.2012 popravljena grafika - zmanjšano območje na vzhodu. Grafiko bi bilo treba po navodilih MD (2020) popraviti in za kal določiti točko. Ker metodologija na ZRSVN in med OE še ni usklajena, zaenkrat ostaja zarisano območje (T. Trampuš, julij 2021).</v>
          </cell>
          <cell r="P520">
            <v>4874</v>
          </cell>
          <cell r="Q520">
            <v>4874</v>
          </cell>
        </row>
        <row r="521">
          <cell r="A521">
            <v>8610</v>
          </cell>
          <cell r="B521" t="str">
            <v>Lopašček</v>
          </cell>
          <cell r="C521" t="str">
            <v>lokalni</v>
          </cell>
          <cell r="D521" t="str">
            <v>Urejen kraški izvir v Lazini pri Hinjah</v>
          </cell>
          <cell r="E521" t="str">
            <v>HIDR, EKOS</v>
          </cell>
          <cell r="F521">
            <v>491402</v>
          </cell>
          <cell r="G521">
            <v>70066</v>
          </cell>
          <cell r="H521"/>
          <cell r="I521"/>
          <cell r="J521"/>
          <cell r="K521" t="str">
            <v>Povirno območje ob izviru Lopašček v Lazini pri Hinjah</v>
          </cell>
          <cell r="L521" t="str">
            <v>EKOS</v>
          </cell>
          <cell r="M521">
            <v>491391</v>
          </cell>
          <cell r="N521">
            <v>70120</v>
          </cell>
          <cell r="O521" t="str">
            <v>Predlog za izbris HIDRO zvrsti, saj naravni pojav razen ohranjenosti ne zadošča ostalim merilom vrednotenja za hidrološke NV tipa izvir. Grafiko in kratko oznako spreminjamo zaradi boljše geografske in vsebinske opredelitve območja naravne vrednote.</v>
          </cell>
          <cell r="P521">
            <v>8610</v>
          </cell>
          <cell r="Q521">
            <v>8610</v>
          </cell>
        </row>
        <row r="522">
          <cell r="A522">
            <v>4330</v>
          </cell>
          <cell r="B522" t="str">
            <v>Loška Koritnica - nahajališče fosilov</v>
          </cell>
          <cell r="C522" t="str">
            <v>državni</v>
          </cell>
          <cell r="D522" t="str">
            <v>Nahajališče triasnih fosilov ob Ilovcu, desnem pritoku Koritnice v Loški Koritnici, fosilna združba</v>
          </cell>
          <cell r="E522" t="str">
            <v>GEOL</v>
          </cell>
          <cell r="F522">
            <v>394410</v>
          </cell>
          <cell r="G522">
            <v>143149</v>
          </cell>
          <cell r="H522"/>
          <cell r="I522"/>
          <cell r="J522"/>
          <cell r="K522" t="str">
            <v>Nahajališče triasnih fosilov v grapi potoka Nakel, v Loški Koritnici</v>
          </cell>
          <cell r="L522"/>
          <cell r="M522">
            <v>394420</v>
          </cell>
          <cell r="N522">
            <v>143204</v>
          </cell>
          <cell r="O522" t="str">
            <v>Predlagamo popravek kratke oznake, ker sedanja ni ustrezna z dogovorjenimi pravili (M. Zega). - sprememba grafike: sedanja točkovna NV ni primerna, kajti nahajališče dejansko predstavlja območje (M. Zega).</v>
          </cell>
          <cell r="P522">
            <v>4330</v>
          </cell>
          <cell r="Q522">
            <v>4330</v>
          </cell>
        </row>
        <row r="523">
          <cell r="A523">
            <v>2429</v>
          </cell>
          <cell r="B523" t="str">
            <v>Loški Obrh</v>
          </cell>
          <cell r="C523" t="str">
            <v>državni</v>
          </cell>
          <cell r="D523" t="str">
            <v>Vodotok na Loškem polju</v>
          </cell>
          <cell r="E523" t="str">
            <v>HIDR, EKOS</v>
          </cell>
          <cell r="F523">
            <v>457911</v>
          </cell>
          <cell r="G523">
            <v>62740</v>
          </cell>
          <cell r="H523"/>
          <cell r="I523"/>
          <cell r="J523"/>
          <cell r="K523"/>
          <cell r="L523"/>
          <cell r="M523">
            <v>457659</v>
          </cell>
          <cell r="N523">
            <v>62958</v>
          </cell>
          <cell r="O523" t="str">
            <v xml:space="preserve">Obrazložitev spremembe poligona: skladno z elaboratom Naravovarstveno vrednotenje hidroloških naravnih pojavov se vodotok zajame kot celoto – Mali in Veliki Obrh kot povirna kraka tvorita Loški Obrh. </v>
          </cell>
          <cell r="P523">
            <v>2429</v>
          </cell>
          <cell r="Q523">
            <v>2429</v>
          </cell>
        </row>
        <row r="524">
          <cell r="A524">
            <v>4841</v>
          </cell>
          <cell r="B524" t="str">
            <v>Loško - bezoviška stena</v>
          </cell>
          <cell r="C524" t="str">
            <v>lokalni</v>
          </cell>
          <cell r="D524" t="str">
            <v>Apnenčasta stena Kraškega roba nad Bezovico</v>
          </cell>
          <cell r="E524" t="str">
            <v>GEOMORF</v>
          </cell>
          <cell r="F524">
            <v>413857</v>
          </cell>
          <cell r="G524">
            <v>44262</v>
          </cell>
          <cell r="H524"/>
          <cell r="I524" t="str">
            <v>Loško-Bezoviška stena</v>
          </cell>
          <cell r="J524"/>
          <cell r="K524" t="str">
            <v>Apnenčasta stena kraškega roba nad Bezovico</v>
          </cell>
          <cell r="L524" t="str">
            <v>GEOMORF, EKOS</v>
          </cell>
          <cell r="M524">
            <v>413853</v>
          </cell>
          <cell r="N524">
            <v>44253</v>
          </cell>
          <cell r="O524" t="str">
            <v>Grafika: Območje je bilo razširjeno proti severu, tako da vključuje tudi Veliko steno izjemnih dimenzij, ki je bila prej del NV 37. GEOL se varuje v okviru širše NV 3629 Kraški rob. Zvrsti: Dodana EKOS zvrst (pestrost združb, najbolj termofilni tip travišč v Sloveniji, gnezdilni habitat velike uharice). Ime NV (slovnično), vrednotenje EKOS.</v>
          </cell>
          <cell r="P524">
            <v>4841</v>
          </cell>
          <cell r="Q524">
            <v>4841</v>
          </cell>
        </row>
        <row r="525">
          <cell r="A525">
            <v>8096</v>
          </cell>
          <cell r="B525" t="str">
            <v>Lovišče</v>
          </cell>
          <cell r="C525" t="str">
            <v>državni</v>
          </cell>
          <cell r="D525" t="str">
            <v>Ornitološko pomembno območje na Cerkniškem polju</v>
          </cell>
          <cell r="E525" t="str">
            <v>ZOOL, EKOS</v>
          </cell>
          <cell r="F525">
            <v>451774</v>
          </cell>
          <cell r="G525">
            <v>66851</v>
          </cell>
          <cell r="H525"/>
          <cell r="I525" t="str">
            <v>Levišča</v>
          </cell>
          <cell r="J525"/>
          <cell r="K525"/>
          <cell r="L525"/>
          <cell r="M525"/>
          <cell r="N525"/>
          <cell r="O525" t="str">
            <v>/Utemeljitev spremembe imena: Ime Lovišče se nadomesti z Levišča, ki je splošno uveljavljeno in uporabljano v lokalnem okolju./</v>
          </cell>
          <cell r="P525">
            <v>8096</v>
          </cell>
          <cell r="Q525">
            <v>8096</v>
          </cell>
        </row>
        <row r="526">
          <cell r="A526">
            <v>1467</v>
          </cell>
          <cell r="B526" t="str">
            <v>Lovišče - estavele in ponori</v>
          </cell>
          <cell r="C526" t="str">
            <v>državni</v>
          </cell>
          <cell r="D526" t="str">
            <v>Skupina ponorov in estavel, ponorno območje Tresenca severno od Otoka na Cerkniškem polju</v>
          </cell>
          <cell r="E526" t="str">
            <v>GEOMORF, HIDR</v>
          </cell>
          <cell r="F526">
            <v>451665</v>
          </cell>
          <cell r="G526">
            <v>66750</v>
          </cell>
          <cell r="H526"/>
          <cell r="I526" t="str">
            <v>Levišča - estavele in ponori</v>
          </cell>
          <cell r="J526"/>
          <cell r="K526"/>
          <cell r="L526"/>
          <cell r="M526"/>
          <cell r="N526"/>
          <cell r="O526" t="str">
            <v>/Utemeljitev spremembe imena: Lovišče se nadomesti z Levišča, ki je splošno uveljavljeno in uporabljano ime v lokalnem okolju./</v>
          </cell>
          <cell r="P526">
            <v>1467</v>
          </cell>
          <cell r="Q526">
            <v>1467</v>
          </cell>
        </row>
        <row r="527">
          <cell r="A527">
            <v>6429</v>
          </cell>
          <cell r="B527" t="str">
            <v>Lovrenc na Pohorju - nasad dreves 2</v>
          </cell>
          <cell r="C527" t="str">
            <v>lokalni</v>
          </cell>
          <cell r="D527" t="str">
            <v>Nasad dreves v šolskem vrtu v Lovrencu na Pohorju</v>
          </cell>
          <cell r="E527" t="str">
            <v>DREV</v>
          </cell>
          <cell r="F527">
            <v>529766</v>
          </cell>
          <cell r="G527">
            <v>155747</v>
          </cell>
          <cell r="H527"/>
          <cell r="I527"/>
          <cell r="J527"/>
          <cell r="K527"/>
          <cell r="L527" t="str">
            <v>ONV</v>
          </cell>
          <cell r="M527"/>
          <cell r="N527"/>
          <cell r="O527" t="str">
            <v>Predlagana sprememba zvrsti NV iz drevesne v oblikovano, kar bolj ustreza dejanskemu stanju.</v>
          </cell>
          <cell r="P527">
            <v>6429</v>
          </cell>
          <cell r="Q527">
            <v>6429</v>
          </cell>
        </row>
        <row r="528">
          <cell r="A528">
            <v>230</v>
          </cell>
          <cell r="B528" t="str">
            <v>Lovrenško barje</v>
          </cell>
          <cell r="C528" t="str">
            <v>državni</v>
          </cell>
          <cell r="D528" t="str">
            <v>Visokobarjanski kompleks na slemenu Planinka, severozahodno od Rogle na Pohorju</v>
          </cell>
          <cell r="E528" t="str">
            <v>BOT, ZOOL, EKOS</v>
          </cell>
          <cell r="F528">
            <v>524310</v>
          </cell>
          <cell r="G528">
            <v>149212</v>
          </cell>
          <cell r="H528"/>
          <cell r="I528"/>
          <cell r="J528"/>
          <cell r="K528"/>
          <cell r="L528" t="str">
            <v>BOT, ZOOL, EKOS, (GEOMORF), (HIDR)</v>
          </cell>
          <cell r="M528">
            <v>524389</v>
          </cell>
          <cell r="N528">
            <v>149459</v>
          </cell>
          <cell r="O528" t="str">
            <v xml:space="preserve"> Predlog popravka meje NV (izris na vsebine Natreg conacije, naravno mejo po DOF). Predlog dodane hidro zvrsti. (A.G.)</v>
          </cell>
          <cell r="P528">
            <v>230</v>
          </cell>
          <cell r="Q528">
            <v>230</v>
          </cell>
        </row>
        <row r="529">
          <cell r="A529">
            <v>5893</v>
          </cell>
          <cell r="B529" t="str">
            <v>Lože - stene</v>
          </cell>
          <cell r="C529" t="str">
            <v>lokalni</v>
          </cell>
          <cell r="D529" t="str">
            <v>Stene iz peščenjaka in konglomerata litotamnijskega apnenca vzhodno od Lož</v>
          </cell>
          <cell r="E529" t="str">
            <v>GEOMORF, GEOL</v>
          </cell>
          <cell r="F529">
            <v>518396</v>
          </cell>
          <cell r="G529">
            <v>108738</v>
          </cell>
          <cell r="H529"/>
          <cell r="I529"/>
          <cell r="J529"/>
          <cell r="K529" t="str">
            <v>Stene iz peščenjaka in konglomerata nad Ložami in Vodiškim</v>
          </cell>
          <cell r="L529" t="str">
            <v>GEOMORF</v>
          </cell>
          <cell r="M529"/>
          <cell r="N529"/>
          <cell r="O529" t="str">
            <v>Sprememba kratke oznake, ker nahajališče ne izkazuje lastnosti na podlagi katerih bi skladno z merili za vrednotenje geoloških naravnih pojavov, lokacijo opredelili za geološko naravno vrednoto, predlagamo izbris geol zvrsti NV.</v>
          </cell>
          <cell r="P529">
            <v>5893</v>
          </cell>
          <cell r="Q529">
            <v>5893</v>
          </cell>
        </row>
        <row r="530">
          <cell r="A530" t="str">
            <v>5673V</v>
          </cell>
          <cell r="B530" t="str">
            <v>Ložnica - poplavno območje</v>
          </cell>
          <cell r="C530" t="str">
            <v>državni</v>
          </cell>
          <cell r="D530" t="str">
            <v>Poplavno območje Ložnice in njenih pritokov vzhodno od Polzele</v>
          </cell>
          <cell r="E530" t="str">
            <v>GEOMORF, HIDR, BOT, ZOOL</v>
          </cell>
          <cell r="F530">
            <v>509126</v>
          </cell>
          <cell r="G530">
            <v>126476</v>
          </cell>
          <cell r="H530"/>
          <cell r="I530"/>
          <cell r="J530"/>
          <cell r="K530"/>
          <cell r="L530" t="str">
            <v>HIDR, EKOS, ZOOL</v>
          </cell>
          <cell r="M530"/>
          <cell r="N530"/>
          <cell r="O530" t="str">
            <v>Glede na lastnosti mokrotnega območja ob Ložnici predlagamo spremembo zvrsti naravne vrednote, to je izbris gomorfološke površinske in botanične, dodati pa ekosistemsko zvrst.</v>
          </cell>
          <cell r="P530" t="str">
            <v>5673V</v>
          </cell>
          <cell r="Q530" t="str">
            <v>5673V</v>
          </cell>
        </row>
        <row r="531">
          <cell r="A531">
            <v>5670</v>
          </cell>
          <cell r="B531" t="str">
            <v>Ložnica – soteska</v>
          </cell>
          <cell r="C531" t="str">
            <v>lokalni</v>
          </cell>
          <cell r="D531" t="str">
            <v>Soteska Ložnice, levega pritoka Savinje, s številnimi kraškimi izviri, severovzhodno od Polzele</v>
          </cell>
          <cell r="E531" t="str">
            <v>GEOMORF, HIDR</v>
          </cell>
          <cell r="F531">
            <v>507271</v>
          </cell>
          <cell r="G531">
            <v>128996</v>
          </cell>
          <cell r="H531"/>
          <cell r="I531"/>
          <cell r="J531"/>
          <cell r="K531"/>
          <cell r="L531" t="str">
            <v>GEOMORF</v>
          </cell>
          <cell r="M531"/>
          <cell r="N531"/>
          <cell r="O531" t="str">
            <v>Hidrološke lastnosti vodotoka Ložnica so vključene v opis in vrednotenje NV Ložnica – vodotok na Ponikovskem krasu (ID 5669), zato pri NV Ložnica – soteska predlagamo izbris hidr. zvrsti.</v>
          </cell>
          <cell r="P531">
            <v>5670</v>
          </cell>
          <cell r="Q531">
            <v>5670</v>
          </cell>
        </row>
        <row r="532">
          <cell r="A532">
            <v>479</v>
          </cell>
          <cell r="B532" t="str">
            <v>Lučnica - izvir</v>
          </cell>
          <cell r="C532" t="str">
            <v>lokalni</v>
          </cell>
          <cell r="D532" t="str">
            <v>Izvir potoka Lučnice, desnega pritoka Savinje</v>
          </cell>
          <cell r="E532" t="str">
            <v>HIDR</v>
          </cell>
          <cell r="F532">
            <v>476724</v>
          </cell>
          <cell r="G532">
            <v>130456</v>
          </cell>
          <cell r="H532"/>
          <cell r="I532"/>
          <cell r="J532"/>
          <cell r="K532"/>
          <cell r="L532"/>
          <cell r="M532">
            <v>476750</v>
          </cell>
          <cell r="N532">
            <v>130468</v>
          </cell>
          <cell r="O532" t="str">
            <v>Sprememba iz točke v poligon: Je območje številnih in stalnih izvirov na stiku propustne in nepropustne podlage.</v>
          </cell>
          <cell r="P532">
            <v>479</v>
          </cell>
          <cell r="Q532">
            <v>479</v>
          </cell>
        </row>
        <row r="533">
          <cell r="A533">
            <v>506</v>
          </cell>
          <cell r="B533" t="str">
            <v>Lučnica s pritoki</v>
          </cell>
          <cell r="C533" t="str">
            <v>lokalni</v>
          </cell>
          <cell r="D533" t="str">
            <v>Desni pritok Savinje,s pritoki</v>
          </cell>
          <cell r="E533" t="str">
            <v>HIDR, EKOS</v>
          </cell>
          <cell r="F533">
            <v>477854</v>
          </cell>
          <cell r="G533">
            <v>131468</v>
          </cell>
          <cell r="H533"/>
          <cell r="I533"/>
          <cell r="J533"/>
          <cell r="K533"/>
          <cell r="L533"/>
          <cell r="M533">
            <v>476659</v>
          </cell>
          <cell r="N533">
            <v>130837</v>
          </cell>
          <cell r="O533" t="str">
            <v>Popravek meje območja naravne vrednote glede na stanje v naravi.</v>
          </cell>
          <cell r="P533">
            <v>506</v>
          </cell>
          <cell r="Q533">
            <v>506</v>
          </cell>
        </row>
        <row r="534">
          <cell r="A534">
            <v>2016</v>
          </cell>
          <cell r="B534" t="str">
            <v>Lukaj potok</v>
          </cell>
          <cell r="C534" t="str">
            <v>državni</v>
          </cell>
          <cell r="D534" t="str">
            <v>Levi pritok Ledave na območju med Gornjimi in Doljnimi Slaveči severovzhodno od Ledavskega jezera na Goričkem</v>
          </cell>
          <cell r="E534" t="str">
            <v>EKOS, HIDR, ZOOL</v>
          </cell>
          <cell r="F534">
            <v>581636</v>
          </cell>
          <cell r="G534">
            <v>185526</v>
          </cell>
          <cell r="H534"/>
          <cell r="I534"/>
          <cell r="J534"/>
          <cell r="K534"/>
          <cell r="L534" t="str">
            <v>EKOS, ZOOL</v>
          </cell>
          <cell r="M534"/>
          <cell r="N534"/>
          <cell r="O534" t="str">
            <v>Izbris hidrološke zvrsti, ker ne dosega kriterijev vrednotenja.</v>
          </cell>
          <cell r="P534">
            <v>2016</v>
          </cell>
          <cell r="Q534">
            <v>2016</v>
          </cell>
        </row>
        <row r="535">
          <cell r="A535">
            <v>7238</v>
          </cell>
          <cell r="B535" t="str">
            <v>Lukeževa smreka</v>
          </cell>
          <cell r="C535" t="str">
            <v>lokalni</v>
          </cell>
          <cell r="D535" t="str">
            <v>Smreka večjih dimenzij v Javorju, jugovzhodno od Črne na Koroškem</v>
          </cell>
          <cell r="E535" t="str">
            <v>DREV</v>
          </cell>
          <cell r="F535">
            <v>493251</v>
          </cell>
          <cell r="G535">
            <v>144956</v>
          </cell>
          <cell r="H535"/>
          <cell r="I535"/>
          <cell r="J535"/>
          <cell r="K535"/>
          <cell r="L535"/>
          <cell r="M535">
            <v>493225</v>
          </cell>
          <cell r="N535">
            <v>144938</v>
          </cell>
          <cell r="O535" t="str">
            <v>Popravek lokacije.</v>
          </cell>
          <cell r="P535">
            <v>7238</v>
          </cell>
          <cell r="Q535">
            <v>7238</v>
          </cell>
        </row>
        <row r="536">
          <cell r="A536">
            <v>1756</v>
          </cell>
          <cell r="B536" t="str">
            <v>Mačkin kot - stena</v>
          </cell>
          <cell r="C536" t="str">
            <v>državni</v>
          </cell>
          <cell r="D536" t="str">
            <v>Tonalitna stena nad desnim bregom Javorskega potoka jugozahodno od Smrekovca</v>
          </cell>
          <cell r="E536" t="str">
            <v>GEOMORFP, GEOL, BOT</v>
          </cell>
          <cell r="F536">
            <v>490388</v>
          </cell>
          <cell r="G536">
            <v>140611</v>
          </cell>
          <cell r="H536" t="str">
            <v>odprta jama s prostim vstopom</v>
          </cell>
          <cell r="I536"/>
          <cell r="J536"/>
          <cell r="K536" t="str">
            <v>Skalna stena na desni brežini Krumpaha, na južnem pobočju Smrekovšekega pogorja</v>
          </cell>
          <cell r="L536" t="str">
            <v>GEOMORF, BOT</v>
          </cell>
          <cell r="M536">
            <v>490388</v>
          </cell>
          <cell r="N536">
            <v>140611</v>
          </cell>
          <cell r="O536" t="str">
            <v>Zaradi geoloških lastnosti bo širše območje Smrekovškega pogorja s tem pa tudi stene Mačkin kot predlagano za opredelitev kot geološka naravna vrednota. To pa je podlaga predlogu za izbris geol zvrsti pri NV Mačkin kot - stena. Izbriše se tudi geomorfp zvrst, kot stena se opredeli z geomorf zvrstjo.</v>
          </cell>
          <cell r="P536">
            <v>1756</v>
          </cell>
          <cell r="Q536">
            <v>1756</v>
          </cell>
        </row>
        <row r="537">
          <cell r="A537">
            <v>703</v>
          </cell>
          <cell r="B537" t="str">
            <v>Maherjeva grapa</v>
          </cell>
          <cell r="C537" t="str">
            <v>lokalni</v>
          </cell>
          <cell r="D537" t="str">
            <v>Grapa potoka s slapišči, desni pritok Poljanske Sore, jugozahodno od Gorenje vasi</v>
          </cell>
          <cell r="E537" t="str">
            <v>GEOMORF, HIDR</v>
          </cell>
          <cell r="F537">
            <v>430756</v>
          </cell>
          <cell r="G537">
            <v>105016</v>
          </cell>
          <cell r="H537"/>
          <cell r="I537"/>
          <cell r="J537"/>
          <cell r="K537"/>
          <cell r="L537"/>
          <cell r="M537">
            <v>430782</v>
          </cell>
          <cell r="N537">
            <v>105018</v>
          </cell>
          <cell r="O537" t="str">
            <v>/Predlog spremembe grafike. Obrazložitev: v območje naravne vrednote se zajame tudi levi povirni krak (bolj vodnat, glavni izvirni krak)./</v>
          </cell>
          <cell r="P537">
            <v>703</v>
          </cell>
          <cell r="Q537">
            <v>703</v>
          </cell>
        </row>
        <row r="538">
          <cell r="A538">
            <v>7435</v>
          </cell>
          <cell r="B538" t="str">
            <v>Makole - mokrotni travniki</v>
          </cell>
          <cell r="C538" t="str">
            <v>lokalni</v>
          </cell>
          <cell r="D538" t="str">
            <v>Habitat ogroženih živalskih in rastlinskih vrst ter pestrih habitatnih tipov v poplavnem območju Dravinje, severozahodno od Makol med Majšperkom in Poljčanami</v>
          </cell>
          <cell r="E538" t="str">
            <v>ZOOL, EKOS, BOT</v>
          </cell>
          <cell r="F538">
            <v>550493</v>
          </cell>
          <cell r="G538">
            <v>130978</v>
          </cell>
          <cell r="H538"/>
          <cell r="I538"/>
          <cell r="J538"/>
          <cell r="K538"/>
          <cell r="L538" t="str">
            <v>EKOS, ZOOL</v>
          </cell>
          <cell r="M538"/>
          <cell r="N538"/>
          <cell r="O538" t="str">
            <v>predlagan izbris bot zvrsti; predlagana zamenjava vrstnega reda zvrsti.</v>
          </cell>
          <cell r="P538">
            <v>7435</v>
          </cell>
          <cell r="Q538">
            <v>7435</v>
          </cell>
        </row>
        <row r="539">
          <cell r="A539">
            <v>778</v>
          </cell>
          <cell r="B539" t="str">
            <v>Mala korita na Soči</v>
          </cell>
          <cell r="C539" t="str">
            <v>državni</v>
          </cell>
          <cell r="D539" t="str">
            <v>Korita na Soči pred sotočjem z Vrsnico</v>
          </cell>
          <cell r="E539" t="str">
            <v>HIDR, GEOMORF</v>
          </cell>
          <cell r="F539">
            <v>398591</v>
          </cell>
          <cell r="G539">
            <v>134243</v>
          </cell>
          <cell r="H539"/>
          <cell r="I539" t="str">
            <v>Mala korita Soče</v>
          </cell>
          <cell r="J539"/>
          <cell r="K539" t="str">
            <v>Korita Soče nad sotočjem z Vrsnico</v>
          </cell>
          <cell r="L539" t="str">
            <v>GEOMORF</v>
          </cell>
          <cell r="M539">
            <v>398669</v>
          </cell>
          <cell r="N539">
            <v>134275</v>
          </cell>
          <cell r="O539" t="str">
            <v xml:space="preserve">Utemeljitev popravka imena: primernejše ime glede na pojav - korita niso na (gor) Soči ampak jih je izdolbla Soča (A. Crnatič Gregorič, M. Zega); Utemeljitev popravka kratke oznake: v skladu z razlago popravka imena (A. Crnatič Gregorič, M. Zega); Utemeljitev popravka zvrsti: predlog za izbris hidrološke zvrsti, ker je del hidrološke NV Soča s pritoki do sotočja z Idrijco (A. Cernatič Gregorič); Utemeljitev popravka: popravek poligona območja NV zaradi ujemanja s stanjem v naravi (izrisal D. Rojšek); </v>
          </cell>
          <cell r="P539">
            <v>778</v>
          </cell>
          <cell r="Q539">
            <v>778</v>
          </cell>
        </row>
        <row r="540">
          <cell r="A540">
            <v>7494</v>
          </cell>
          <cell r="B540" t="str">
            <v>Mala Krka</v>
          </cell>
          <cell r="C540" t="str">
            <v>državni</v>
          </cell>
          <cell r="D540" t="str">
            <v>Mala Krka s pritoki od izvira do meje z Madžarsko, vključno s Križevskim jezerom</v>
          </cell>
          <cell r="E540" t="str">
            <v>ZOOL, HIDR, EKOS</v>
          </cell>
          <cell r="F540">
            <v>594032</v>
          </cell>
          <cell r="G540">
            <v>184057</v>
          </cell>
          <cell r="H540"/>
          <cell r="I540"/>
          <cell r="J540"/>
          <cell r="K540"/>
          <cell r="L540" t="str">
            <v>ZOOL, EKOS</v>
          </cell>
          <cell r="M540">
            <v>595493</v>
          </cell>
          <cell r="N540">
            <v>184157</v>
          </cell>
          <cell r="O540" t="str">
            <v>Predlog: zaradi travniških habitatov mednarodno varovanih vrst in njihove prisotnosti razširiti območje NV na območje travišč ob vodotoku. Izbris hidrološke zvrsti ker ne dosega kriterijev vrednotenja. Sprememba grafike - povečanje območja skladno z opisom do državne meje, saj ima v tem delu toka iste pomembne zoološke lastnosti.</v>
          </cell>
          <cell r="P540">
            <v>7494</v>
          </cell>
          <cell r="Q540">
            <v>7494</v>
          </cell>
        </row>
        <row r="541">
          <cell r="A541">
            <v>1679</v>
          </cell>
          <cell r="B541" t="str">
            <v>Mala Lahinja - Mlaka</v>
          </cell>
          <cell r="C541" t="str">
            <v>državni</v>
          </cell>
          <cell r="D541" t="str">
            <v>Manjša mlaka na polju vzhodno od vasi Mali Nerajec</v>
          </cell>
          <cell r="E541" t="str">
            <v>GEOMORF, HIDR, ZOOL</v>
          </cell>
          <cell r="F541">
            <v>515691</v>
          </cell>
          <cell r="G541">
            <v>40300</v>
          </cell>
          <cell r="H541"/>
          <cell r="I541"/>
          <cell r="J541"/>
          <cell r="K541" t="str">
            <v>Mokrišče v depresiji južno od vasi Mala Lahinja</v>
          </cell>
          <cell r="L541" t="str">
            <v>EKOS, ZOOL</v>
          </cell>
          <cell r="M541">
            <v>515687</v>
          </cell>
          <cell r="N541">
            <v>40301</v>
          </cell>
          <cell r="O541" t="str">
            <v>Grafiko spreminjamo zaradi boljše opredelitve naravnega pojava. Kratko oznako spreminjamo zaradi boljše prostorske in vsebinske opredelitve naravnega pojava. Izbris hidrološke zvrsti predlagamo, ker NV ne dosega kriterijev, navedenih v elaboratu. Izbris geomorfološke zvrsti predlagamo, ker naravni pojav ne izkazuje vrednostnih lastnosti za geomorfološko naravno vrednoto. Zaradi izjemne pestrosti habitata se doda ekosistemska zvrst.</v>
          </cell>
          <cell r="P541">
            <v>1679</v>
          </cell>
          <cell r="Q541">
            <v>1679</v>
          </cell>
        </row>
        <row r="542">
          <cell r="A542">
            <v>5018</v>
          </cell>
          <cell r="B542" t="str">
            <v>Mala Osojnica - naravni most</v>
          </cell>
          <cell r="C542" t="str">
            <v>lokalni</v>
          </cell>
          <cell r="D542" t="str">
            <v>Naravni most na pobočju hriba Mala Osojnica, zahodno od Blejskega jezera</v>
          </cell>
          <cell r="E542" t="str">
            <v>GEOMORF</v>
          </cell>
          <cell r="F542">
            <v>429350</v>
          </cell>
          <cell r="G542">
            <v>135780</v>
          </cell>
          <cell r="H542"/>
          <cell r="I542" t="str">
            <v>Ojstrica pri Blejskem jezeru - naravni most</v>
          </cell>
          <cell r="J542"/>
          <cell r="K542" t="str">
            <v>Naravni skalni most pod severozahodno steno Ojstrice pri Blejskem jezeru</v>
          </cell>
          <cell r="L542"/>
          <cell r="M542">
            <v>429122</v>
          </cell>
          <cell r="N542">
            <v>135987</v>
          </cell>
          <cell r="O542" t="str">
            <v xml:space="preserve">Sprememba grafike, imena in KO, ker naravni most ni na Mali Osojnici. Prevelik poligon, natančneje določena lokacija. </v>
          </cell>
          <cell r="P542">
            <v>5018</v>
          </cell>
          <cell r="Q542">
            <v>5018</v>
          </cell>
        </row>
        <row r="543">
          <cell r="A543">
            <v>911</v>
          </cell>
          <cell r="B543" t="str">
            <v>Mala Padežnica - mrazišče</v>
          </cell>
          <cell r="C543" t="str">
            <v>državni</v>
          </cell>
          <cell r="D543" t="str">
            <v>Konta z mraziščem in vegetacijskim obratom na Snežniku</v>
          </cell>
          <cell r="E543" t="str">
            <v>BOT, GEOMORF, EKOS</v>
          </cell>
          <cell r="F543">
            <v>458612</v>
          </cell>
          <cell r="G543">
            <v>45670</v>
          </cell>
          <cell r="H543"/>
          <cell r="I543"/>
          <cell r="J543"/>
          <cell r="K543" t="str">
            <v>Kraško ledeniška globel, mrazišče na Snežniku</v>
          </cell>
          <cell r="L543" t="str">
            <v>GEOMORF, EKOS</v>
          </cell>
          <cell r="M543"/>
          <cell r="N543"/>
          <cell r="O543" t="str">
            <v>Popravek kratke oznake zaradi izbora ustreznejše terminologije, - izbrisati BOT zvrst, ker merilom opredelitve zvrsti zadostuje EKOS (A.Cernatič Gregorič, M. Gorkič).</v>
          </cell>
          <cell r="P543">
            <v>911</v>
          </cell>
          <cell r="Q543">
            <v>911</v>
          </cell>
        </row>
        <row r="544">
          <cell r="A544" t="str">
            <v>174V</v>
          </cell>
          <cell r="B544" t="str">
            <v>Mala Pišnica - dolina</v>
          </cell>
          <cell r="C544" t="str">
            <v>državni</v>
          </cell>
          <cell r="D544" t="str">
            <v>Naravno ohranjena gorska dolina levega pritoka Save Dolinke</v>
          </cell>
          <cell r="E544" t="str">
            <v>GEOMORF, ZOOL, (HIDR), (DREV)</v>
          </cell>
          <cell r="F544">
            <v>403903</v>
          </cell>
          <cell r="G544">
            <v>147402</v>
          </cell>
          <cell r="H544"/>
          <cell r="I544"/>
          <cell r="J544"/>
          <cell r="K544"/>
          <cell r="L544" t="str">
            <v>GEOMORF, HIDR, EKOS</v>
          </cell>
          <cell r="M544"/>
          <cell r="N544"/>
          <cell r="O544" t="str">
            <v>Izbris drevesne zvrsti (ker je macesen v Mali Pišnici samostojna naravna vrednota) in izbris zoološke zvrsti (ni ustreznih utemeljitev). Doda se ekosistemska zvrst zaradi združevanja z ekosistemsko NV 5035 Mala Pišnica - gozdni rezervat. Doda se hidrološka zvrst brez oklepaja zaradi ohranjenega vodotoka.</v>
          </cell>
          <cell r="P544" t="str">
            <v>174V</v>
          </cell>
          <cell r="Q544" t="str">
            <v>174V</v>
          </cell>
        </row>
        <row r="545">
          <cell r="A545">
            <v>4070</v>
          </cell>
          <cell r="B545" t="str">
            <v>Mala voda</v>
          </cell>
          <cell r="C545" t="str">
            <v>lokalni</v>
          </cell>
          <cell r="D545" t="str">
            <v>Dolina desnega pritoka Gradaščice</v>
          </cell>
          <cell r="E545" t="str">
            <v>HIDR, EKOS</v>
          </cell>
          <cell r="F545">
            <v>442416</v>
          </cell>
          <cell r="G545">
            <v>100555</v>
          </cell>
          <cell r="H545"/>
          <cell r="I545"/>
          <cell r="J545"/>
          <cell r="K545"/>
          <cell r="L545" t="str">
            <v>EKOS</v>
          </cell>
          <cell r="M545"/>
          <cell r="N545"/>
          <cell r="O545" t="str">
            <v>Potok sega v območje Natura 2000 Polhograjsko hribovje (id. št. SI3000335). Čez območje potoka je zarisana cona za koščaka. Za Polhograjsko hribovje ni konkretnih podatkov za koščaka, vendar je bil glede na velikost območja in pokritost mreže potokov koščak uvrščen na seznam kvalifikacijskih vrst za to območje (Govedič. M., M. Bedjanič, A. Vrezec &amp; A. Šalamun, 2011. dodatne raziskave kvalifikacijskih vrst Natura 2000 ter vzpostavitev in izvajanje monitoringa ciljnih vrt rakov v letu 2010 in 2011). Vodotok ne zadosti nobenemu merilu vrednotenja za hidrološke naravne vrednote.</v>
          </cell>
          <cell r="P545">
            <v>4070</v>
          </cell>
          <cell r="Q545">
            <v>4070</v>
          </cell>
        </row>
        <row r="546">
          <cell r="A546">
            <v>7948</v>
          </cell>
          <cell r="B546" t="str">
            <v>Male Pece - dobrava</v>
          </cell>
          <cell r="C546" t="str">
            <v>lokalni</v>
          </cell>
          <cell r="D546" t="str">
            <v>Ostanek dobrav severno od Malih Pec pri Ivančni Gorici</v>
          </cell>
          <cell r="E546" t="str">
            <v>EKOS</v>
          </cell>
          <cell r="F546">
            <v>488009</v>
          </cell>
          <cell r="G546">
            <v>87308</v>
          </cell>
          <cell r="H546"/>
          <cell r="I546"/>
          <cell r="J546"/>
          <cell r="K546"/>
          <cell r="L546"/>
          <cell r="M546">
            <v>488082</v>
          </cell>
          <cell r="N546">
            <v>87316</v>
          </cell>
          <cell r="O546" t="str">
            <v>/predlog za spremembo območja NV/ Razlog: Območje NV ni zarisano pravilno. Popravek NV temelji na obstoječi gozdni maski primernih sestojev. /</v>
          </cell>
          <cell r="P546">
            <v>7948</v>
          </cell>
          <cell r="Q546">
            <v>7948</v>
          </cell>
        </row>
        <row r="547">
          <cell r="A547">
            <v>3583</v>
          </cell>
          <cell r="B547" t="str">
            <v>Mali Govci - sestoj črnega bora</v>
          </cell>
          <cell r="C547" t="str">
            <v>lokalni</v>
          </cell>
          <cell r="D547" t="str">
            <v>Avtohtoni sestoj črnega bora na Malih Govcih</v>
          </cell>
          <cell r="E547" t="str">
            <v>EKOS</v>
          </cell>
          <cell r="F547">
            <v>413316</v>
          </cell>
          <cell r="G547">
            <v>96170</v>
          </cell>
          <cell r="H547"/>
          <cell r="I547"/>
          <cell r="J547"/>
          <cell r="K547"/>
          <cell r="L547"/>
          <cell r="M547">
            <v>413653</v>
          </cell>
          <cell r="N547">
            <v>96063</v>
          </cell>
          <cell r="O547" t="str">
            <v>Popravek grafike. Sprememba meje - natančnejši izris glede na konfiguracijo in poznavanje terena.</v>
          </cell>
          <cell r="P547">
            <v>3583</v>
          </cell>
          <cell r="Q547">
            <v>3583</v>
          </cell>
        </row>
        <row r="548">
          <cell r="A548">
            <v>2224</v>
          </cell>
          <cell r="B548" t="str">
            <v>Mali Kamojstrnik</v>
          </cell>
          <cell r="C548" t="str">
            <v>lokalni</v>
          </cell>
          <cell r="D548" t="str">
            <v>Udornica pod strmimi pobočji Javornikov v zaledju Jamskega zaliva</v>
          </cell>
          <cell r="E548" t="str">
            <v>GEOMORF</v>
          </cell>
          <cell r="F548">
            <v>446912</v>
          </cell>
          <cell r="G548">
            <v>70055</v>
          </cell>
          <cell r="H548"/>
          <cell r="I548"/>
          <cell r="J548"/>
          <cell r="K548"/>
          <cell r="L548" t="str">
            <v>GEOMORF, BOT</v>
          </cell>
          <cell r="M548"/>
          <cell r="N548"/>
          <cell r="O548" t="str">
            <v xml:space="preserve">/Utemeljitev popravka: Dodana bot zvrst saj je udornica nahajališče endemita Justinove zvončice./ </v>
          </cell>
          <cell r="P548">
            <v>2224</v>
          </cell>
          <cell r="Q548">
            <v>2224</v>
          </cell>
        </row>
        <row r="549">
          <cell r="A549">
            <v>556</v>
          </cell>
          <cell r="B549" t="str">
            <v>Mali Kozjak</v>
          </cell>
          <cell r="C549" t="str">
            <v>državni</v>
          </cell>
          <cell r="D549" t="str">
            <v>Tektonsko zrcalo, slap na potoku Kozjak, levem pritoku Soče, pod Drežnico</v>
          </cell>
          <cell r="E549" t="str">
            <v>GEOMORF, HIDR, GEOL</v>
          </cell>
          <cell r="F549">
            <v>391328</v>
          </cell>
          <cell r="G549">
            <v>125338</v>
          </cell>
          <cell r="H549"/>
          <cell r="I549"/>
          <cell r="J549"/>
          <cell r="K549" t="str">
            <v>Slap na potoku Kozjak, levem pritoku Soče, pod Drežniškimi Ravnami</v>
          </cell>
          <cell r="L549" t="str">
            <v>GEOMORF, HIDR</v>
          </cell>
          <cell r="M549"/>
          <cell r="N549"/>
          <cell r="O549" t="str">
            <v xml:space="preserve">Utemeljitev popravka kratke oznake: kratka oznaka se popravi skladno s predlogom izbrisa GEOL zvrsti, ker pri NV ne gre za tektonsko zrcalo (M. Zega) in natančnejšo določitvijo lokacije (A. Cernatič Gregorič); Utemeljitev izbrisa GEOL zvrsti: zvrst se predlaga za izbris zato, ker ne gre za tektonsko zrcalo, ampak za kontakt med plastovitimi apnenci in apnenčevo brečo v volčanski formaciji (B. Rožič, 27.11.2014); </v>
          </cell>
          <cell r="P549">
            <v>556</v>
          </cell>
          <cell r="Q549">
            <v>556</v>
          </cell>
        </row>
        <row r="550">
          <cell r="A550">
            <v>849</v>
          </cell>
          <cell r="B550" t="str">
            <v>Mali Predaselj - korita</v>
          </cell>
          <cell r="C550" t="str">
            <v>državni</v>
          </cell>
          <cell r="D550" t="str">
            <v>Korita Kamniške Bistrice</v>
          </cell>
          <cell r="E550" t="str">
            <v>GEOMORF, HIDR</v>
          </cell>
          <cell r="F550">
            <v>468949</v>
          </cell>
          <cell r="G550">
            <v>131226</v>
          </cell>
          <cell r="H550"/>
          <cell r="I550"/>
          <cell r="J550"/>
          <cell r="K550"/>
          <cell r="L550" t="str">
            <v>GEOMORF</v>
          </cell>
          <cell r="M550"/>
          <cell r="N550"/>
          <cell r="O550" t="str">
            <v>zbriše se hidrološka zvrst, saj je Kamniška Bistrica hidrološka zvrst</v>
          </cell>
          <cell r="P550">
            <v>849</v>
          </cell>
          <cell r="Q550">
            <v>849</v>
          </cell>
        </row>
        <row r="551">
          <cell r="A551">
            <v>510</v>
          </cell>
          <cell r="B551" t="str">
            <v>Mali Šumik</v>
          </cell>
          <cell r="C551" t="str">
            <v>državni</v>
          </cell>
          <cell r="D551" t="str">
            <v>Slap na Lobnici, desnem pritoku Drave, na Pohorju</v>
          </cell>
          <cell r="E551" t="str">
            <v>GEOMORF, HIDR, GEOL</v>
          </cell>
          <cell r="F551">
            <v>534811</v>
          </cell>
          <cell r="G551">
            <v>149746</v>
          </cell>
          <cell r="H551"/>
          <cell r="I551"/>
          <cell r="J551"/>
          <cell r="K551"/>
          <cell r="L551" t="str">
            <v>GEOMORF, HIDR</v>
          </cell>
          <cell r="M551"/>
          <cell r="N551"/>
          <cell r="O551" t="str">
            <v xml:space="preserve">Predlog izbrisa geol. zvrsti. ne dosega meril vrednotenja. </v>
          </cell>
          <cell r="P551">
            <v>510</v>
          </cell>
          <cell r="Q551">
            <v>510</v>
          </cell>
        </row>
        <row r="552">
          <cell r="A552">
            <v>8632</v>
          </cell>
          <cell r="B552" t="str">
            <v>Malinska draga</v>
          </cell>
          <cell r="C552" t="str">
            <v>državni</v>
          </cell>
          <cell r="D552" t="str">
            <v>Suha dolina jugozahodno od Malin pri Štrekljevcu</v>
          </cell>
          <cell r="E552" t="str">
            <v>GEOMORF</v>
          </cell>
          <cell r="F552">
            <v>516431</v>
          </cell>
          <cell r="G552">
            <v>61556</v>
          </cell>
          <cell r="H552"/>
          <cell r="I552"/>
          <cell r="J552"/>
          <cell r="K552" t="str">
            <v>Kraški dol večjih dimenzij ob južnem vznožju Radohe</v>
          </cell>
          <cell r="L552"/>
          <cell r="M552"/>
          <cell r="N552"/>
          <cell r="O552" t="str">
            <v>Kratko oznako spreminjamo zaradi boljše vsebinske in geografske opredelitve območja.</v>
          </cell>
          <cell r="P552">
            <v>8632</v>
          </cell>
          <cell r="Q552">
            <v>8632</v>
          </cell>
        </row>
        <row r="553">
          <cell r="A553">
            <v>84</v>
          </cell>
          <cell r="B553" t="str">
            <v>Malni - izvir Malenščice</v>
          </cell>
          <cell r="C553" t="str">
            <v>državni</v>
          </cell>
          <cell r="D553" t="str">
            <v>Izviri Malenščice v zatrepni dolini Malni na pritočni strani Planinskega polja</v>
          </cell>
          <cell r="E553" t="str">
            <v>HIDR</v>
          </cell>
          <cell r="F553">
            <v>442138</v>
          </cell>
          <cell r="G553">
            <v>76096</v>
          </cell>
          <cell r="H553"/>
          <cell r="I553" t="str">
            <v>Malni - izviri Malenščice</v>
          </cell>
          <cell r="J553"/>
          <cell r="K553" t="str">
            <v>Izviri Malenščice v zatrepni dolini Malni, na južnem robu Planinskega polja</v>
          </cell>
          <cell r="L553"/>
          <cell r="M553">
            <v>442288</v>
          </cell>
          <cell r="N553">
            <v>75973</v>
          </cell>
          <cell r="O553" t="str">
            <v>Utemeljitev popravka imena: Gre za več izvirov (A. Cernatič Gregorič). Utemeljitev popravka kratke oznake: Natančnejša določitev lokacije (A. Cernatič Gregorič). Utemeljitev popravka grafike: Popravi se tako, da se zajame območje izvirov (poligon namesto točke) (A. Cernatič Gregorič).</v>
          </cell>
          <cell r="P553">
            <v>84</v>
          </cell>
          <cell r="Q553">
            <v>84</v>
          </cell>
        </row>
        <row r="554">
          <cell r="A554">
            <v>1599</v>
          </cell>
          <cell r="B554" t="str">
            <v>Malo Blejsko barje</v>
          </cell>
          <cell r="C554" t="str">
            <v>državni</v>
          </cell>
          <cell r="D554" t="str">
            <v>Visoko barje na Pokljuki južno od Mrzlega Studenca</v>
          </cell>
          <cell r="E554" t="str">
            <v>GEOMORF, BOT</v>
          </cell>
          <cell r="F554">
            <v>421929</v>
          </cell>
          <cell r="G554">
            <v>134600</v>
          </cell>
          <cell r="H554"/>
          <cell r="I554"/>
          <cell r="J554"/>
          <cell r="K554" t="str">
            <v>Prehodno barje na Pokljuki južno od Mrzlega Studenca</v>
          </cell>
          <cell r="L554" t="str">
            <v>EKOS, BOT</v>
          </cell>
          <cell r="M554"/>
          <cell r="N554"/>
          <cell r="O554" t="str">
            <v>Popravek kratke oznake - gre za prehodno barje. Izbris geomorfološke zvrsti - območje nima izrazitih lastnosti za geomorfološko zvrst. Doda se ekosistemska zvrst, zaradi redkega ekosistema (prehodnega barja).</v>
          </cell>
          <cell r="P554">
            <v>1599</v>
          </cell>
          <cell r="Q554">
            <v>1599</v>
          </cell>
        </row>
        <row r="555">
          <cell r="A555">
            <v>177</v>
          </cell>
          <cell r="B555" t="str">
            <v>Malo polje</v>
          </cell>
          <cell r="C555" t="str">
            <v>državni</v>
          </cell>
          <cell r="D555" t="str">
            <v>Zamočvirjeno kraško polje pri Velem polju pod Triglavom</v>
          </cell>
          <cell r="E555" t="str">
            <v>GEOMORF, BOT, HIDR</v>
          </cell>
          <cell r="F555">
            <v>411864</v>
          </cell>
          <cell r="G555">
            <v>135491</v>
          </cell>
          <cell r="H555"/>
          <cell r="I555"/>
          <cell r="J555"/>
          <cell r="K555"/>
          <cell r="L555" t="str">
            <v>GEOMORF, BOT</v>
          </cell>
          <cell r="M555"/>
          <cell r="N555"/>
          <cell r="O555" t="str">
            <v>Zbriše se hidrološka zvrst, ker je geomorfološka zvrst kot kraško polje in botanična zvrst zaradi mokrišča.</v>
          </cell>
          <cell r="P555">
            <v>177</v>
          </cell>
          <cell r="Q555">
            <v>177</v>
          </cell>
        </row>
        <row r="556">
          <cell r="A556" t="str">
            <v>2982V</v>
          </cell>
          <cell r="B556" t="str">
            <v>Malo polje</v>
          </cell>
          <cell r="C556" t="str">
            <v>lokalni</v>
          </cell>
          <cell r="D556" t="str">
            <v>Kraška uvala Malo polje na Trnovskem gozdu</v>
          </cell>
          <cell r="E556" t="str">
            <v>GEOMORF</v>
          </cell>
          <cell r="F556">
            <v>424104</v>
          </cell>
          <cell r="G556">
            <v>84735</v>
          </cell>
          <cell r="H556"/>
          <cell r="I556"/>
          <cell r="J556"/>
          <cell r="K556" t="str">
            <v>Kraška uvala Malo polje severno od Cola</v>
          </cell>
          <cell r="L556"/>
          <cell r="M556">
            <v>424021</v>
          </cell>
          <cell r="N556">
            <v>84351</v>
          </cell>
          <cell r="O556" t="str">
            <v>Utemeljitev popravka kratke oznake: popravek predlagamo skladno z navodili v Priročniku navodil za vpisovanje podatkov o NV v NV Atlas. (M. Zega). Utemeljitev popravka grafike: grafiko popravljamo v skladu s potekom uvale Malo polje, ki sodi med izrazito podolgovate, dolu podobne - dolaste uvale (M. Zega).</v>
          </cell>
          <cell r="P556" t="str">
            <v>2982V</v>
          </cell>
          <cell r="Q556" t="str">
            <v>2982V</v>
          </cell>
        </row>
        <row r="557">
          <cell r="A557">
            <v>2985</v>
          </cell>
          <cell r="B557" t="str">
            <v>Malo Polje - rastišče tis</v>
          </cell>
          <cell r="C557" t="str">
            <v>lokalni</v>
          </cell>
          <cell r="D557" t="str">
            <v>Tisov sestoj v Sončni Rajdi jugovzhodno od Malega Polja</v>
          </cell>
          <cell r="E557" t="str">
            <v>EKOS</v>
          </cell>
          <cell r="F557">
            <v>425593</v>
          </cell>
          <cell r="G557">
            <v>82943</v>
          </cell>
          <cell r="H557"/>
          <cell r="I557"/>
          <cell r="J557"/>
          <cell r="K557"/>
          <cell r="L557"/>
          <cell r="M557">
            <v>425322</v>
          </cell>
          <cell r="N557">
            <v>82826</v>
          </cell>
          <cell r="O557" t="str">
            <v>Popravek grafike - iz točke v poligon je bil naknadno dodan 24.1.2014</v>
          </cell>
          <cell r="P557">
            <v>2985</v>
          </cell>
          <cell r="Q557">
            <v>2985</v>
          </cell>
        </row>
        <row r="558">
          <cell r="A558">
            <v>1600</v>
          </cell>
          <cell r="B558" t="str">
            <v>Mariborski otok</v>
          </cell>
          <cell r="C558" t="str">
            <v>državni</v>
          </cell>
          <cell r="D558" t="str">
            <v>Otok na Dravi v Mariboru</v>
          </cell>
          <cell r="E558" t="str">
            <v>GEOL, BOT, GEOMORF</v>
          </cell>
          <cell r="F558">
            <v>546862</v>
          </cell>
          <cell r="G558">
            <v>158803</v>
          </cell>
          <cell r="H558"/>
          <cell r="I558"/>
          <cell r="J558"/>
          <cell r="K558"/>
          <cell r="L558" t="str">
            <v>GEOMORF, BOT, ZOOL</v>
          </cell>
          <cell r="M558"/>
          <cell r="N558"/>
          <cell r="O558" t="str">
            <v>Predlog izbrisa geološka zvrst (ne ustreza merilom vrednotenja), dodana zool zvrst (habitat ogroženih vrst ptic, gnezdilni habitat mednarodno varovanih vrst ptic). popravek sort zvrsti - edinstven nastanek.</v>
          </cell>
          <cell r="P558">
            <v>1600</v>
          </cell>
          <cell r="Q558">
            <v>1600</v>
          </cell>
        </row>
        <row r="559">
          <cell r="A559" t="str">
            <v>6459V</v>
          </cell>
          <cell r="B559" t="str">
            <v>Mariborsko jezero</v>
          </cell>
          <cell r="C559" t="str">
            <v>lokalni</v>
          </cell>
          <cell r="D559" t="str">
            <v>Akumulacijsko jezero na Dravi, zahodno od Maribora</v>
          </cell>
          <cell r="E559" t="str">
            <v>ZOOL</v>
          </cell>
          <cell r="F559">
            <v>537541</v>
          </cell>
          <cell r="G559">
            <v>155780</v>
          </cell>
          <cell r="H559"/>
          <cell r="I559"/>
          <cell r="J559"/>
          <cell r="K559"/>
          <cell r="L559" t="str">
            <v>EKOS, ZOOL</v>
          </cell>
          <cell r="M559"/>
          <cell r="N559"/>
          <cell r="O559"/>
          <cell r="P559" t="str">
            <v>6459V</v>
          </cell>
          <cell r="Q559" t="str">
            <v>6459V</v>
          </cell>
        </row>
        <row r="560">
          <cell r="A560">
            <v>4544</v>
          </cell>
          <cell r="B560" t="str">
            <v>Marindolski steljniki</v>
          </cell>
          <cell r="C560" t="str">
            <v>državni</v>
          </cell>
          <cell r="D560" t="str">
            <v>Ohranjeni steljniki in površine v zaraščanju pri Marindolu</v>
          </cell>
          <cell r="E560" t="str">
            <v>EKOS</v>
          </cell>
          <cell r="F560">
            <v>525439</v>
          </cell>
          <cell r="G560">
            <v>39233</v>
          </cell>
          <cell r="H560"/>
          <cell r="I560"/>
          <cell r="J560"/>
          <cell r="K560" t="str">
            <v>Območje ohranjenih steljnikov pri Marindolu</v>
          </cell>
          <cell r="L560"/>
          <cell r="M560">
            <v>525338</v>
          </cell>
          <cell r="N560">
            <v>39247</v>
          </cell>
          <cell r="O560" t="str">
            <v>Grafiko urejamo zaradi prilagoditve dejanskemu stanju na terenu. NV so steljniki, ne zaraščajoče površine, zato smo popravili kratko oznako.</v>
          </cell>
          <cell r="P560">
            <v>4544</v>
          </cell>
          <cell r="Q560">
            <v>4544</v>
          </cell>
        </row>
        <row r="561">
          <cell r="A561">
            <v>2030</v>
          </cell>
          <cell r="B561" t="str">
            <v>Markovščina - lipa v bližini cerkve sv. Antona Padovanskega</v>
          </cell>
          <cell r="C561" t="str">
            <v>lokalni</v>
          </cell>
          <cell r="D561" t="str">
            <v>Stara lipa v bližini cerkve sv. Antona Padovanskega v Markovščini</v>
          </cell>
          <cell r="E561" t="str">
            <v>DREV</v>
          </cell>
          <cell r="F561">
            <v>424658</v>
          </cell>
          <cell r="G561">
            <v>47296</v>
          </cell>
          <cell r="H561"/>
          <cell r="I561"/>
          <cell r="J561"/>
          <cell r="K561"/>
          <cell r="L561"/>
          <cell r="M561">
            <v>424674</v>
          </cell>
          <cell r="N561">
            <v>47328</v>
          </cell>
          <cell r="O561" t="str">
            <v>Sprememba lege, prestavitev točke na pravo lego NV.</v>
          </cell>
          <cell r="P561">
            <v>2030</v>
          </cell>
          <cell r="Q561">
            <v>2030</v>
          </cell>
        </row>
        <row r="562">
          <cell r="A562">
            <v>3761</v>
          </cell>
          <cell r="B562" t="str">
            <v>Martinčev rovt - rastišče narcis</v>
          </cell>
          <cell r="C562" t="str">
            <v>lokalni</v>
          </cell>
          <cell r="D562" t="str">
            <v>Rastišče narcis na Martinčevem rovtu v Karavankah</v>
          </cell>
          <cell r="E562" t="str">
            <v>BOT</v>
          </cell>
          <cell r="F562">
            <v>424863</v>
          </cell>
          <cell r="G562">
            <v>148475</v>
          </cell>
          <cell r="H562"/>
          <cell r="I562" t="str">
            <v>Martinčev rovt - nahajališče narcis</v>
          </cell>
          <cell r="J562"/>
          <cell r="K562" t="str">
            <v>Nahajališče narcis na Martinčevem rovtu v Karavankah</v>
          </cell>
          <cell r="L562" t="str">
            <v>BOT, EKOS</v>
          </cell>
          <cell r="M562">
            <v>424890</v>
          </cell>
          <cell r="N562">
            <v>148496</v>
          </cell>
          <cell r="O562" t="str">
            <v>Sprememba GIS sloja (popravek meje na dejansko mejo rastišča v naravi). Sprememba imena in KO skladno z navodili. Zaradi velike pestrosti habitatnih tipov in zavarovanih vrst smo dodali ekos zvrst.</v>
          </cell>
          <cell r="P562">
            <v>3761</v>
          </cell>
          <cell r="Q562">
            <v>3761</v>
          </cell>
        </row>
        <row r="563">
          <cell r="A563">
            <v>8207</v>
          </cell>
          <cell r="B563" t="str">
            <v>Martink</v>
          </cell>
          <cell r="C563" t="str">
            <v>lokalni</v>
          </cell>
          <cell r="D563" t="str">
            <v>Levi pritok Krke na zahodnem obrobju Krakovskega gozda</v>
          </cell>
          <cell r="E563" t="str">
            <v>HIDR, EKOS</v>
          </cell>
          <cell r="F563">
            <v>525295</v>
          </cell>
          <cell r="G563">
            <v>84628</v>
          </cell>
          <cell r="H563"/>
          <cell r="I563"/>
          <cell r="J563"/>
          <cell r="K563"/>
          <cell r="L563"/>
          <cell r="M563">
            <v>525634</v>
          </cell>
          <cell r="N563">
            <v>84155</v>
          </cell>
          <cell r="O563" t="str">
            <v>Grafiko spreminjamo zaradi boljše geografske opredelitve naravnega pojava (uskladitev z dejansko lego v prostoru).</v>
          </cell>
          <cell r="P563">
            <v>8207</v>
          </cell>
          <cell r="Q563">
            <v>8207</v>
          </cell>
        </row>
        <row r="564">
          <cell r="A564">
            <v>4288</v>
          </cell>
          <cell r="B564" t="str">
            <v>Mašun - nahajališče fosilov 2</v>
          </cell>
          <cell r="C564" t="str">
            <v>državni</v>
          </cell>
          <cell r="D564" t="str">
            <v>Nahajališče krednih rudistov pri Mašunu ob cesti proti Vratcem</v>
          </cell>
          <cell r="E564" t="str">
            <v>GEOL</v>
          </cell>
          <cell r="F564">
            <v>453319</v>
          </cell>
          <cell r="G564">
            <v>56046</v>
          </cell>
          <cell r="H564"/>
          <cell r="I564"/>
          <cell r="J564"/>
          <cell r="K564"/>
          <cell r="L564"/>
          <cell r="M564">
            <v>453350</v>
          </cell>
          <cell r="N564">
            <v>56070</v>
          </cell>
          <cell r="O564" t="str">
            <v xml:space="preserve">Sprememba grafike iz T v poligon, da se zaobjame celotno območje profila. </v>
          </cell>
          <cell r="P564">
            <v>4288</v>
          </cell>
          <cell r="Q564">
            <v>4288</v>
          </cell>
        </row>
        <row r="565">
          <cell r="A565" t="str">
            <v>5596V</v>
          </cell>
          <cell r="B565" t="str">
            <v>Matica - gozdni rezervat</v>
          </cell>
          <cell r="C565" t="str">
            <v>lokalni</v>
          </cell>
          <cell r="D565" t="str">
            <v>Gozdni rezervat severno od Matice</v>
          </cell>
          <cell r="E565" t="str">
            <v>EKOS</v>
          </cell>
          <cell r="F565">
            <v>506241</v>
          </cell>
          <cell r="G565">
            <v>108479</v>
          </cell>
          <cell r="H565"/>
          <cell r="I565" t="str">
            <v>Gozdovi pod Matico</v>
          </cell>
          <cell r="J565"/>
          <cell r="K565" t="str">
            <v>Ohranjeni gozdovi na severnem strmem pobočju Kuma pod Matico</v>
          </cell>
          <cell r="L565"/>
          <cell r="M565"/>
          <cell r="N565"/>
          <cell r="O565" t="str">
            <v>Na podlagi ekosistemskih lastnosti območja predlagamo spremembo imena in kratke oznake. Naravna vrednota obsega območje gozdnega rezervata Pod Matico na površini 110 ha. Gozdni rezervat je bil razglašen predvsem z namenom proučevanja človekovih vplivov na gozdni ekosistem in študij renaturalizacije po visokih imisijah strupenih snovi iz bližnjih tovarn v dolini ter posledično škode na gozdu v preteklosti. Danes je gozd dobro ohranjen saj je najti ohranjene naravne strukture gozda zaradi več desetletne opustitve gospodarjenja.</v>
          </cell>
          <cell r="P565" t="str">
            <v>5596V</v>
          </cell>
          <cell r="Q565" t="str">
            <v>5596V</v>
          </cell>
        </row>
        <row r="566">
          <cell r="A566">
            <v>40270</v>
          </cell>
          <cell r="B566" t="str">
            <v>Matijeva jama</v>
          </cell>
          <cell r="C566" t="str">
            <v>državni</v>
          </cell>
          <cell r="D566" t="str">
            <v>Brezno - estavela</v>
          </cell>
          <cell r="E566" t="str">
            <v>GEOMORFP</v>
          </cell>
          <cell r="F566">
            <v>442813</v>
          </cell>
          <cell r="G566">
            <v>61206</v>
          </cell>
          <cell r="H566" t="str">
            <v>odprta jama s prostim vstopom</v>
          </cell>
          <cell r="I566"/>
          <cell r="J566"/>
          <cell r="K566"/>
          <cell r="L566" t="str">
            <v>GEOMORFP, HIDR, ZOOL</v>
          </cell>
          <cell r="M566">
            <v>442813</v>
          </cell>
          <cell r="N566">
            <v>61206</v>
          </cell>
          <cell r="O566" t="str">
            <v>Utemeljitev predloga dodatka hidr. zvrsti: NV izpolnjuje potrebne kriterije meril vrednotenja za hidrološko zvrst (glej vrednotenje) (A. Cernatič Gregorič); opredelitev dodatka zoološke zvrsti: NV je nahajališče endemne vrste Proteus anguinus.</v>
          </cell>
          <cell r="P566">
            <v>40270</v>
          </cell>
          <cell r="Q566">
            <v>40270</v>
          </cell>
        </row>
        <row r="567">
          <cell r="A567">
            <v>40672</v>
          </cell>
          <cell r="B567" t="str">
            <v>Matjaževe kamre</v>
          </cell>
          <cell r="C567" t="str">
            <v>državni</v>
          </cell>
          <cell r="D567" t="str">
            <v>Jamski sistem, Jama s stalnim tokom</v>
          </cell>
          <cell r="E567" t="str">
            <v>GEOMORFP</v>
          </cell>
          <cell r="F567">
            <v>433839</v>
          </cell>
          <cell r="G567">
            <v>96207</v>
          </cell>
          <cell r="H567" t="str">
            <v>odprta jama s prostim vstopom</v>
          </cell>
          <cell r="I567"/>
          <cell r="J567"/>
          <cell r="K567"/>
          <cell r="L567" t="str">
            <v>GEOMORFP, GEOL</v>
          </cell>
          <cell r="M567">
            <v>433839</v>
          </cell>
          <cell r="N567">
            <v>96207</v>
          </cell>
          <cell r="O567" t="str">
            <v>Predlog za novo zvrst, geol, ker gre za paleontološko nahajališče.</v>
          </cell>
          <cell r="P567">
            <v>40672</v>
          </cell>
          <cell r="Q567">
            <v>40672</v>
          </cell>
        </row>
        <row r="568">
          <cell r="A568">
            <v>4305</v>
          </cell>
          <cell r="B568" t="str">
            <v>Matkov kot - nahajališče apnenca</v>
          </cell>
          <cell r="C568" t="str">
            <v>državni</v>
          </cell>
          <cell r="D568" t="str">
            <v>Nahajališče silurskega apnenca v kamnolomu južno od domačije Šumet v Podolševi</v>
          </cell>
          <cell r="E568" t="str">
            <v>GEOL</v>
          </cell>
          <cell r="F568">
            <v>470689</v>
          </cell>
          <cell r="G568">
            <v>143381</v>
          </cell>
          <cell r="H568"/>
          <cell r="I568"/>
          <cell r="J568"/>
          <cell r="K568"/>
          <cell r="L568"/>
          <cell r="M568">
            <v>470710</v>
          </cell>
          <cell r="N568">
            <v>143407</v>
          </cell>
          <cell r="O568" t="str">
            <v>Na podlagi stanja v naravi namesto opredelitve območja naravne vrednote s točko predlagamo opredelitev s poligonom.</v>
          </cell>
          <cell r="P568">
            <v>4305</v>
          </cell>
          <cell r="Q568">
            <v>4305</v>
          </cell>
        </row>
        <row r="569">
          <cell r="A569">
            <v>7798</v>
          </cell>
          <cell r="B569" t="str">
            <v>Mavelščica</v>
          </cell>
          <cell r="C569" t="str">
            <v>lokalni</v>
          </cell>
          <cell r="D569" t="str">
            <v>Dolina desnega pritoka Save s spremljajočimi mokrišči, južno od Medvod</v>
          </cell>
          <cell r="E569" t="str">
            <v>HIDR, EKOS</v>
          </cell>
          <cell r="F569">
            <v>454380</v>
          </cell>
          <cell r="G569">
            <v>106354</v>
          </cell>
          <cell r="H569"/>
          <cell r="I569"/>
          <cell r="J569"/>
          <cell r="K569"/>
          <cell r="L569"/>
          <cell r="M569">
            <v>454380</v>
          </cell>
          <cell r="N569">
            <v>106351</v>
          </cell>
          <cell r="O569" t="str">
            <v>/Utemeljitev popravka poligona: v območje naravne vrednote so zajete površine, ki nimajo lastnosti zaradi katerih bi bilo na območju potrebno uveljavljati status NV./</v>
          </cell>
          <cell r="P569">
            <v>7798</v>
          </cell>
          <cell r="Q569">
            <v>7798</v>
          </cell>
        </row>
        <row r="570">
          <cell r="A570" t="str">
            <v>7267V</v>
          </cell>
          <cell r="B570" t="str">
            <v>Medvedce</v>
          </cell>
          <cell r="C570" t="str">
            <v>državni</v>
          </cell>
          <cell r="D570" t="str">
            <v>Vodni zadrževalnik na južnem robu Dravskega polja pri Sestržah, vzhodno od Slovenske Bistrice</v>
          </cell>
          <cell r="E570" t="str">
            <v>BOT, ZOOL</v>
          </cell>
          <cell r="F570">
            <v>551208</v>
          </cell>
          <cell r="G570">
            <v>136342</v>
          </cell>
          <cell r="H570"/>
          <cell r="I570"/>
          <cell r="J570"/>
          <cell r="K570" t="str">
            <v>Vodni zadrževalnik Medvedce na južnem robu Dravskega polja pri Sestržah, vzhodno od Slovenske Bistrice, habitat ogroženih, zavarovanih in mednarodno pomembnih rastlinskih in živalskih vrst</v>
          </cell>
          <cell r="L570" t="str">
            <v>EKOS, BOT, ZOOL</v>
          </cell>
          <cell r="M570"/>
          <cell r="N570"/>
          <cell r="O570" t="str">
            <v>Predlagana nova zvrst - ekos (kompleksno povezane vsebine, raznolikost biotopov, zavarovane žival. in rastl. vrste, glej vrednotenje), spremenjen sort zvrsti, popravek kratke oznake.</v>
          </cell>
          <cell r="P570" t="str">
            <v>7267V</v>
          </cell>
          <cell r="Q570" t="str">
            <v>7267V</v>
          </cell>
        </row>
        <row r="571">
          <cell r="A571">
            <v>3062</v>
          </cell>
          <cell r="B571" t="str">
            <v>Medvedja draga</v>
          </cell>
          <cell r="C571" t="str">
            <v>lokalni</v>
          </cell>
          <cell r="D571" t="str">
            <v>Mrazišče na Snežniku</v>
          </cell>
          <cell r="E571" t="str">
            <v>GEOMORF, HIDR, EKOS, BOT</v>
          </cell>
          <cell r="F571">
            <v>456605</v>
          </cell>
          <cell r="G571">
            <v>46340</v>
          </cell>
          <cell r="H571"/>
          <cell r="I571"/>
          <cell r="J571"/>
          <cell r="K571"/>
          <cell r="L571" t="str">
            <v>GEOMORF, EKOS</v>
          </cell>
          <cell r="M571"/>
          <cell r="N571"/>
          <cell r="O571" t="str">
            <v>Predlagamo izbris HIDR in BOT zvrsti, ker lastnosti NV ne ustrezajo merilom opredelitve teh zvrsti (M. Gorkič, A. Cernatič Gregorič).</v>
          </cell>
          <cell r="P571">
            <v>3062</v>
          </cell>
          <cell r="Q571">
            <v>3062</v>
          </cell>
        </row>
        <row r="572">
          <cell r="A572">
            <v>4331</v>
          </cell>
          <cell r="B572" t="str">
            <v>Medvedjak - nahajališče fosilov</v>
          </cell>
          <cell r="C572" t="str">
            <v>lokalni</v>
          </cell>
          <cell r="D572" t="str">
            <v>Nahajališče krednih fosilov (polži akteonele) v kamnolomu ob cesti Sežana - Repentabor (polži)</v>
          </cell>
          <cell r="E572" t="str">
            <v>GEOL</v>
          </cell>
          <cell r="F572">
            <v>409960</v>
          </cell>
          <cell r="G572">
            <v>64727</v>
          </cell>
          <cell r="H572"/>
          <cell r="I572"/>
          <cell r="J572"/>
          <cell r="K572" t="str">
            <v>Nahajališče fosilnih krednih polžev v kamnolomu ob cesti Sežana – Repentabor</v>
          </cell>
          <cell r="L572"/>
          <cell r="M572">
            <v>409931</v>
          </cell>
          <cell r="N572">
            <v>64890</v>
          </cell>
          <cell r="O572" t="str">
            <v>Predlagamo popravek kratke oznake, ker sedanja ni ustrezna z dogovorjenimi pravili (T. Lukežič). - spremeba grafike: sedanja točkovna NV ni primerna, kajti nahajališče dejansko predstavlja območje (T. Lukežič).</v>
          </cell>
          <cell r="P572">
            <v>4331</v>
          </cell>
          <cell r="Q572">
            <v>4331</v>
          </cell>
        </row>
        <row r="573">
          <cell r="A573">
            <v>3978</v>
          </cell>
          <cell r="B573" t="str">
            <v>Medvedje Brdo - močvirna dolina</v>
          </cell>
          <cell r="C573" t="str">
            <v>lokalni</v>
          </cell>
          <cell r="D573" t="str">
            <v>Dolina Pikelske vode z obrežno vegetacijo in mokrotnim travnikom, severno od Hotedrščice</v>
          </cell>
          <cell r="E573" t="str">
            <v>HIDR, EKOS</v>
          </cell>
          <cell r="F573">
            <v>432419</v>
          </cell>
          <cell r="G573">
            <v>92306</v>
          </cell>
          <cell r="H573"/>
          <cell r="I573"/>
          <cell r="J573"/>
          <cell r="K573" t="str">
            <v>Mokrotni travniki v dolini Pikelske vode, severno od Hotedrščice</v>
          </cell>
          <cell r="L573" t="str">
            <v>EKOS</v>
          </cell>
          <cell r="M573">
            <v>432380</v>
          </cell>
          <cell r="N573">
            <v>92350</v>
          </cell>
          <cell r="O573" t="str">
            <v>Izbris hidr zvrsti: ni hidrološki tip naravnega pojava v skladu z elaboratom vrednotenja. Sprememba kratke oznake zaradi natančnejšega definiranja območja. Sprememba grafike zaradi uskladitve s stanjem v naravi.</v>
          </cell>
          <cell r="P573">
            <v>3978</v>
          </cell>
          <cell r="Q573">
            <v>3978</v>
          </cell>
        </row>
        <row r="574">
          <cell r="A574">
            <v>7720</v>
          </cell>
          <cell r="B574" t="str">
            <v>Mekinje nad Stično - nahajališče fosilov</v>
          </cell>
          <cell r="C574" t="str">
            <v>lokalni</v>
          </cell>
          <cell r="D574" t="str">
            <v>Nahajališče megalodontidnih školjk v izdankih triasnega dachsteinskega apnenca ob cesti zahodno od Gradišča nad Stično</v>
          </cell>
          <cell r="E574" t="str">
            <v>GEOL</v>
          </cell>
          <cell r="F574">
            <v>485999</v>
          </cell>
          <cell r="G574">
            <v>91356</v>
          </cell>
          <cell r="H574"/>
          <cell r="I574"/>
          <cell r="J574"/>
          <cell r="K574"/>
          <cell r="L574"/>
          <cell r="M574">
            <v>485987</v>
          </cell>
          <cell r="N574">
            <v>91372</v>
          </cell>
          <cell r="O574" t="str">
            <v>/Utemeljitev spremembe točkovne v poligonsko NV: skladno s sklepom skupine za gnv glede izrisa geoloških pojavov paleontološkega tipa./</v>
          </cell>
          <cell r="P574">
            <v>7720</v>
          </cell>
          <cell r="Q574">
            <v>7720</v>
          </cell>
        </row>
        <row r="575">
          <cell r="A575">
            <v>2133</v>
          </cell>
          <cell r="B575" t="str">
            <v>Meli</v>
          </cell>
          <cell r="C575" t="str">
            <v>lokalni</v>
          </cell>
          <cell r="D575" t="str">
            <v>Intenzivno mehanično preperelo dolomitno pobočje nad vasjo Hum</v>
          </cell>
          <cell r="E575" t="str">
            <v>GEOL, GEOMORF</v>
          </cell>
          <cell r="F575">
            <v>407182</v>
          </cell>
          <cell r="G575">
            <v>115052</v>
          </cell>
          <cell r="H575"/>
          <cell r="I575"/>
          <cell r="J575"/>
          <cell r="K575"/>
          <cell r="L575" t="str">
            <v>GEOMORF</v>
          </cell>
          <cell r="M575"/>
          <cell r="N575"/>
          <cell r="O575" t="str">
            <v>Ppredlagamo izbris geološke zvrsti, ker ne ustreza kriterijem meril vrednotenja za geološke NV (M. Zega).</v>
          </cell>
          <cell r="P575">
            <v>2133</v>
          </cell>
          <cell r="Q575">
            <v>2133</v>
          </cell>
        </row>
        <row r="576">
          <cell r="A576">
            <v>6466</v>
          </cell>
          <cell r="B576" t="str">
            <v>Meljski hrib</v>
          </cell>
          <cell r="C576" t="str">
            <v>državni</v>
          </cell>
          <cell r="D576" t="str">
            <v>Ornitološka lokaliteta na podorni lapornati steni nad Dravo v Melju, v Mariboru</v>
          </cell>
          <cell r="E576" t="str">
            <v>ZOOL, GEOMORF</v>
          </cell>
          <cell r="F576">
            <v>551936</v>
          </cell>
          <cell r="G576">
            <v>158147</v>
          </cell>
          <cell r="H576"/>
          <cell r="I576"/>
          <cell r="J576"/>
          <cell r="K576" t="str">
            <v>Strmo pobočje in stena Meljskega hriba nad reko Dravo v Mariboru, nahajališče miocenske makrofavne in ornitološka lokaliteta</v>
          </cell>
          <cell r="L576" t="str">
            <v>ZOOL, GEOMORF, GEOL</v>
          </cell>
          <cell r="M576"/>
          <cell r="N576"/>
          <cell r="O576" t="str">
            <v>Sprememba kratke oznake tako, da natančneje opiše tudi geomorf. in geol. značilnosti NV, dodana geol. zvrst</v>
          </cell>
          <cell r="P576">
            <v>6466</v>
          </cell>
          <cell r="Q576">
            <v>6466</v>
          </cell>
        </row>
        <row r="577">
          <cell r="A577">
            <v>431</v>
          </cell>
          <cell r="B577" t="str">
            <v>Menina - Strojnik - gozdni rezervat</v>
          </cell>
          <cell r="C577" t="str">
            <v>državni</v>
          </cell>
          <cell r="D577" t="str">
            <v>Gozdni rezervat na vzhodnih pobočjih Menine planine</v>
          </cell>
          <cell r="E577" t="str">
            <v>EKOS</v>
          </cell>
          <cell r="F577">
            <v>487271</v>
          </cell>
          <cell r="G577">
            <v>124941</v>
          </cell>
          <cell r="H577"/>
          <cell r="I577" t="str">
            <v>Menina - gorski bukov gozd</v>
          </cell>
          <cell r="J577"/>
          <cell r="K577" t="str">
            <v>Gorski bukov gozd na Menini</v>
          </cell>
          <cell r="L577"/>
          <cell r="M577">
            <v>487306</v>
          </cell>
          <cell r="N577">
            <v>124829</v>
          </cell>
          <cell r="O577" t="str">
            <v>Na podlagi ekosistemskih lastnosti območja predlagamo spremembo imena in kratke oznake ter meje naravne vrednote. Naravna vrednota obsega območje gozdnega rezervata Menina - Strojnik na površini 73 ha.</v>
          </cell>
          <cell r="P577">
            <v>431</v>
          </cell>
          <cell r="Q577">
            <v>431</v>
          </cell>
        </row>
        <row r="578">
          <cell r="A578">
            <v>8214</v>
          </cell>
          <cell r="B578" t="str">
            <v>Metlika - Obrh</v>
          </cell>
          <cell r="C578" t="str">
            <v>lokalni</v>
          </cell>
          <cell r="D578" t="str">
            <v>Potok z vodnatim kraškim izvirom v Metliki, levi pritok Kolpe</v>
          </cell>
          <cell r="E578" t="str">
            <v>HIDR, EKOS, ZOOL</v>
          </cell>
          <cell r="F578">
            <v>525218</v>
          </cell>
          <cell r="G578">
            <v>56755</v>
          </cell>
          <cell r="H578"/>
          <cell r="I578"/>
          <cell r="J578"/>
          <cell r="K578" t="str">
            <v>Vodnat potok v Metliki s poplavnimi logi ob reki Kolpi, habitat močvirske sklednice</v>
          </cell>
          <cell r="L578" t="str">
            <v>EKOS, ZOOL, (GEOMORF)</v>
          </cell>
          <cell r="M578">
            <v>525873</v>
          </cell>
          <cell r="N578">
            <v>56088</v>
          </cell>
          <cell r="O578" t="str">
            <v>Kratko oznako spreminjamo zato, da z njo bolj predstavimo glavne lastnosti območja (tudi zoološko komponento). Hidrološko zvrst predlagamo za izbris, saj naravni pojav ne zadošča kriterijem za to zvrst. Predlagamo geomorfološko površinsko zvrst, ker gornji del območja NV zajema izrazito zatrepno dolino. Predlog spremembe grafike zajema tudi območje NV 8244 Mestni log, ki ga predlagamo za izbris (vsebino NV 8244 Mestni log zajemamo s predlogom spremembe grafike NV 8214 Metlika-Obrh).</v>
          </cell>
          <cell r="P578">
            <v>8214</v>
          </cell>
          <cell r="Q578">
            <v>8214</v>
          </cell>
        </row>
        <row r="579">
          <cell r="A579">
            <v>714</v>
          </cell>
          <cell r="B579" t="str">
            <v>Mežnarjev studenec</v>
          </cell>
          <cell r="C579" t="str">
            <v>državni</v>
          </cell>
          <cell r="D579" t="str">
            <v>Intermitentni kraški izvir pri cerkvici sv. Miklavža na Bloški planoti</v>
          </cell>
          <cell r="E579" t="str">
            <v>HIDR, GEOL</v>
          </cell>
          <cell r="F579">
            <v>458687</v>
          </cell>
          <cell r="G579">
            <v>73547</v>
          </cell>
          <cell r="H579"/>
          <cell r="I579"/>
          <cell r="J579"/>
          <cell r="K579"/>
          <cell r="L579" t="str">
            <v>HIDR</v>
          </cell>
          <cell r="M579"/>
          <cell r="N579"/>
          <cell r="O579" t="str">
            <v>/Utemeljitev izbrisa geološke zvrsti: Pojava ni možno uvrstiti v eno izmed 6 tipoloških skupin geoloških naravnih pojavov v skladu z elaboratom. (h.tehovnik)/</v>
          </cell>
          <cell r="P579">
            <v>714</v>
          </cell>
          <cell r="Q579">
            <v>714</v>
          </cell>
        </row>
        <row r="580">
          <cell r="A580">
            <v>185</v>
          </cell>
          <cell r="B580" t="str">
            <v>Minutnik</v>
          </cell>
          <cell r="C580" t="str">
            <v>državni</v>
          </cell>
          <cell r="D580" t="str">
            <v>Zaganjalka v dolini Pendirjevke pod Gorjanci</v>
          </cell>
          <cell r="E580" t="str">
            <v>HIDR, EKOS, GEOL</v>
          </cell>
          <cell r="F580">
            <v>525959</v>
          </cell>
          <cell r="G580">
            <v>71537</v>
          </cell>
          <cell r="H580"/>
          <cell r="I580"/>
          <cell r="J580"/>
          <cell r="K580"/>
          <cell r="L580" t="str">
            <v>HIDR</v>
          </cell>
          <cell r="M580"/>
          <cell r="N580"/>
          <cell r="O580" t="str">
            <v>Ekosistemska zvrst se črta, ker ni podatkov o ekosistemskem pomenu izvira. Geološka zvrst se črta (arteški izviri, estavele, bruhalniki, zaganjalke in ostali kraški izviri se vrednotijo, obravnavajo in varujejo znotraj hidrološke zvrsti naravnih vrednot).</v>
          </cell>
          <cell r="P580">
            <v>185</v>
          </cell>
          <cell r="Q580">
            <v>185</v>
          </cell>
        </row>
        <row r="581">
          <cell r="A581">
            <v>5333</v>
          </cell>
          <cell r="B581" t="str">
            <v>Mirca - nahajališče trbiške breče</v>
          </cell>
          <cell r="C581" t="str">
            <v>lokalni</v>
          </cell>
          <cell r="D581" t="str">
            <v>Opuščen kamnolom trbiške breče Mirca severno od Jesenic</v>
          </cell>
          <cell r="E581" t="str">
            <v>GEOL</v>
          </cell>
          <cell r="F581">
            <v>427166</v>
          </cell>
          <cell r="G581">
            <v>145391</v>
          </cell>
          <cell r="H581"/>
          <cell r="I581"/>
          <cell r="J581"/>
          <cell r="K581"/>
          <cell r="L581"/>
          <cell r="M581">
            <v>427107</v>
          </cell>
          <cell r="N581">
            <v>145399</v>
          </cell>
          <cell r="O581" t="str">
            <v>Na podlagi terenskega ogleda popravljena grafika zaradi pojavljanja breče tudi na vzhodnem delu.</v>
          </cell>
          <cell r="P581">
            <v>5333</v>
          </cell>
          <cell r="Q581">
            <v>5333</v>
          </cell>
        </row>
        <row r="582">
          <cell r="A582" t="str">
            <v>4483V</v>
          </cell>
          <cell r="B582" t="str">
            <v>Mirna</v>
          </cell>
          <cell r="C582" t="str">
            <v>državni</v>
          </cell>
          <cell r="D582" t="str">
            <v>Reka z ohranjenim zgornjim tokom in mokrišči v Mirnski dolini</v>
          </cell>
          <cell r="E582" t="str">
            <v>HIDR, BOT</v>
          </cell>
          <cell r="F582">
            <v>500802</v>
          </cell>
          <cell r="G582">
            <v>90815</v>
          </cell>
          <cell r="H582"/>
          <cell r="I582"/>
          <cell r="J582"/>
          <cell r="K582" t="str">
            <v>Desni pritok Save pri Sevnici</v>
          </cell>
          <cell r="L582" t="str">
            <v>EKOS, (HIDR)</v>
          </cell>
          <cell r="M582">
            <v>516309</v>
          </cell>
          <cell r="N582">
            <v>92307</v>
          </cell>
          <cell r="O582" t="str">
            <v>Vodotok izkazuje lastnosti, na podlagi katerih bi ga skladno z merili za vrednotenje hidroloških naravnih pojavov opredelili z hidrološko zvrstjo le v delu NV, to je v spodnjem toku. Vodotok Mirna in obvodni prostor z vlažnimi travniki je habitat mnogih varovanih vrst, zato predlagamo, da se izbriše bot zvrst, doda pa se ekos zvrst ter spremeni meja NV, ki obsega tok od izvira do izliva v Savo.</v>
          </cell>
          <cell r="P582" t="str">
            <v>4483V</v>
          </cell>
          <cell r="Q582" t="str">
            <v>4483V</v>
          </cell>
        </row>
        <row r="583">
          <cell r="A583">
            <v>8496</v>
          </cell>
          <cell r="B583" t="str">
            <v>Mirna Peč - tise</v>
          </cell>
          <cell r="C583" t="str">
            <v>lokalni</v>
          </cell>
          <cell r="D583" t="str">
            <v>Tise v gozdu vzhodno od Mirne Peči</v>
          </cell>
          <cell r="E583" t="str">
            <v>BOT</v>
          </cell>
          <cell r="F583">
            <v>508457</v>
          </cell>
          <cell r="G583">
            <v>78000</v>
          </cell>
          <cell r="H583"/>
          <cell r="I583"/>
          <cell r="J583"/>
          <cell r="K583"/>
          <cell r="L583"/>
          <cell r="M583">
            <v>508434</v>
          </cell>
          <cell r="N583">
            <v>78012</v>
          </cell>
          <cell r="O583" t="str">
            <v>Popravek grafike na podlagi terenskega ogleda.</v>
          </cell>
          <cell r="P583">
            <v>8496</v>
          </cell>
          <cell r="Q583">
            <v>8496</v>
          </cell>
        </row>
        <row r="584">
          <cell r="A584">
            <v>7320</v>
          </cell>
          <cell r="B584" t="str">
            <v>Mislinjski graben - nahajališče kamnin</v>
          </cell>
          <cell r="C584" t="str">
            <v>lokalni</v>
          </cell>
          <cell r="D584" t="str">
            <v>Nahajališče metamorfnih kamnin v opuščenem kamnolomu v Mislinjskem grabnu, severovzhodno od Mislinje</v>
          </cell>
          <cell r="E584" t="str">
            <v>GEOL</v>
          </cell>
          <cell r="F584">
            <v>516851</v>
          </cell>
          <cell r="G584">
            <v>145486</v>
          </cell>
          <cell r="H584"/>
          <cell r="I584"/>
          <cell r="J584"/>
          <cell r="K584"/>
          <cell r="L584"/>
          <cell r="M584">
            <v>516896</v>
          </cell>
          <cell r="N584">
            <v>145544</v>
          </cell>
          <cell r="O584" t="str">
            <v>Popravek iz točke v poligon (površinska naravna vrednota - območje opuščenega kamnoloma).</v>
          </cell>
          <cell r="P584">
            <v>7320</v>
          </cell>
          <cell r="Q584">
            <v>7320</v>
          </cell>
        </row>
        <row r="585">
          <cell r="A585">
            <v>3904</v>
          </cell>
          <cell r="B585" t="str">
            <v>Mišja peč</v>
          </cell>
          <cell r="C585" t="str">
            <v>državni</v>
          </cell>
          <cell r="D585" t="str">
            <v>Udornica v Kraškem robu jugovzhodno od Ospa</v>
          </cell>
          <cell r="E585" t="str">
            <v>GEOMORF, BOT, ZOOL</v>
          </cell>
          <cell r="F585">
            <v>411276</v>
          </cell>
          <cell r="G585">
            <v>48145</v>
          </cell>
          <cell r="H585"/>
          <cell r="I585"/>
          <cell r="J585"/>
          <cell r="K585" t="str">
            <v>Udornica na kraškem robu pri Ospu</v>
          </cell>
          <cell r="L585" t="str">
            <v>GEOMORF, EKOS, ZOOL</v>
          </cell>
          <cell r="M585"/>
          <cell r="N585"/>
          <cell r="O585" t="str">
            <v xml:space="preserve">Predlagana sprememba zvrsti (B.Vidmar) – namesto botanična, se predlaga ekosistemska, saj je območje pomembno z vidika ohranjanja redkih združb in habitatov ogroženih vrst. </v>
          </cell>
          <cell r="P585">
            <v>3904</v>
          </cell>
          <cell r="Q585">
            <v>3904</v>
          </cell>
        </row>
        <row r="586">
          <cell r="A586">
            <v>644</v>
          </cell>
          <cell r="B586" t="str">
            <v>Mlaka pod Utami</v>
          </cell>
          <cell r="C586" t="str">
            <v>državni</v>
          </cell>
          <cell r="D586" t="str">
            <v>Mlaka v Dolini Triglavskih jezer</v>
          </cell>
          <cell r="E586" t="str">
            <v>GEOMORF, HIDR</v>
          </cell>
          <cell r="F586">
            <v>406001</v>
          </cell>
          <cell r="G586">
            <v>132935</v>
          </cell>
          <cell r="H586"/>
          <cell r="I586"/>
          <cell r="J586"/>
          <cell r="K586"/>
          <cell r="L586" t="str">
            <v>GEOMORF</v>
          </cell>
          <cell r="M586"/>
          <cell r="N586"/>
          <cell r="O586" t="str">
            <v>Izbris hidrološke zvrsti, ker ne zadosti merilom za hidrološko zvrst po elaboratu za hidrološke naravne pojave. Gre za reliefno obliko, kotanjo, ki je občasno napolnjena z vodo.</v>
          </cell>
          <cell r="P586">
            <v>644</v>
          </cell>
          <cell r="Q586">
            <v>644</v>
          </cell>
        </row>
        <row r="587">
          <cell r="A587">
            <v>601</v>
          </cell>
          <cell r="B587" t="str">
            <v>Mlaka pod Vršaki</v>
          </cell>
          <cell r="C587" t="str">
            <v>državni</v>
          </cell>
          <cell r="D587" t="str">
            <v>Mlaka v Dolini Triglavskih jezer</v>
          </cell>
          <cell r="E587" t="str">
            <v>HIDR, GEOMORF, GEOL</v>
          </cell>
          <cell r="F587">
            <v>407438</v>
          </cell>
          <cell r="G587">
            <v>135154</v>
          </cell>
          <cell r="H587"/>
          <cell r="I587"/>
          <cell r="J587"/>
          <cell r="K587"/>
          <cell r="L587" t="str">
            <v>HIDR, GEOMORF, EKOS</v>
          </cell>
          <cell r="M587"/>
          <cell r="N587"/>
          <cell r="O587" t="str">
            <v>Izbriše se geološka zvrst: Triglavska jezera so posledica ledeniškega delovanja, ker je ledenik izdolbel plitve kotanje v apnenec, razpoke pa je zapolnil ledeniški sediment (jezerska kreda), k zapolnitvi razpok je prispeval tudi erozijski material iz melišč pod Zelnarco in Tičarico in nastali so pogoji za nastanek jezerca. Glede na to, da je ledeniško preoblikovanje geomorfološki proces, predlagamo izbris geološke zvrsti. Dolina Triglavskih je tektonskega nastanka. Doda se ekosistemska zvrst (gre za redek visokogorski ekosistem).</v>
          </cell>
          <cell r="P587">
            <v>601</v>
          </cell>
          <cell r="Q587">
            <v>601</v>
          </cell>
        </row>
        <row r="588">
          <cell r="A588" t="str">
            <v>7927V</v>
          </cell>
          <cell r="B588" t="str">
            <v>Mlake pri Kompoljah</v>
          </cell>
          <cell r="C588" t="str">
            <v>lokalni</v>
          </cell>
          <cell r="D588" t="str">
            <v>Mokrišča v Dobrepoljski dolini</v>
          </cell>
          <cell r="E588" t="str">
            <v>ZOOL</v>
          </cell>
          <cell r="F588">
            <v>479647</v>
          </cell>
          <cell r="G588">
            <v>73277</v>
          </cell>
          <cell r="H588"/>
          <cell r="I588"/>
          <cell r="J588"/>
          <cell r="K588" t="str">
            <v>Poplavni južni del Dobrepoljske doline z mozaikom mokrotnih travnikov in drugih mokriščnih habitatnih tipov</v>
          </cell>
          <cell r="L588" t="str">
            <v>EKOS</v>
          </cell>
          <cell r="M588"/>
          <cell r="N588"/>
          <cell r="O588" t="str">
            <v>/Utemeljitev sprememb: Sprememba zvrsti: Po javno dostopnih podatkih in evidenci ZRSVN nimamo nobenega podatka za vrsto, ki bi izpolnjevala kriterije za zoološko zvrst. Iz tega razloga predlagam izbris zoološke zvrsti, ter dodatek ekosistemske zaradi pomembnega mozaika traviščnih habitatov z veliko vrstno pestrostjo in prisotnostjo večih redkih in ogroženih vrst. Sprememba kratke oznake zaradi natančnejše opredelitve naravne vrednote./</v>
          </cell>
          <cell r="P588" t="str">
            <v>7927V</v>
          </cell>
          <cell r="Q588" t="str">
            <v>7927V</v>
          </cell>
        </row>
        <row r="589">
          <cell r="A589">
            <v>838</v>
          </cell>
          <cell r="B589" t="str">
            <v>Mlinca - soteska</v>
          </cell>
          <cell r="C589" t="str">
            <v>lokalni</v>
          </cell>
          <cell r="D589" t="str">
            <v>Soteska potoka Mlinca v Karavankah, vzhodno od Dovjega</v>
          </cell>
          <cell r="E589" t="str">
            <v>GEOMORF, HIDR</v>
          </cell>
          <cell r="F589">
            <v>420529</v>
          </cell>
          <cell r="G589">
            <v>149395</v>
          </cell>
          <cell r="H589"/>
          <cell r="I589" t="str">
            <v>Mlinca</v>
          </cell>
          <cell r="J589"/>
          <cell r="K589" t="str">
            <v>Gorski potok s sotesko in slapovi v Karavankah, vzhodno od Dovjega</v>
          </cell>
          <cell r="L589"/>
          <cell r="M589">
            <v>420403</v>
          </cell>
          <cell r="N589">
            <v>148786</v>
          </cell>
          <cell r="O589" t="str">
            <v>Sprememba imena in kratke oznake z ustreznejšim imenom in kratko oznako – gre za gorski potok s sotesko in slapišči. Sprememba GIS sloja zaradi dodanega vzhodnega kraka vodotoka.</v>
          </cell>
          <cell r="P589">
            <v>838</v>
          </cell>
          <cell r="Q589">
            <v>838</v>
          </cell>
        </row>
        <row r="590">
          <cell r="A590" t="str">
            <v>756V</v>
          </cell>
          <cell r="B590" t="str">
            <v>Močila</v>
          </cell>
          <cell r="C590" t="str">
            <v>lokalni</v>
          </cell>
          <cell r="D590" t="str">
            <v>Sistem dveh ponikalnic v kraških depresijah severno od Malih Lipljen</v>
          </cell>
          <cell r="E590" t="str">
            <v>GEOMORF, HIDR</v>
          </cell>
          <cell r="F590">
            <v>471917</v>
          </cell>
          <cell r="G590">
            <v>84277</v>
          </cell>
          <cell r="H590"/>
          <cell r="I590"/>
          <cell r="J590"/>
          <cell r="K590"/>
          <cell r="L590"/>
          <cell r="M590">
            <v>471947</v>
          </cell>
          <cell r="N590">
            <v>84099</v>
          </cell>
          <cell r="O590" t="str">
            <v>/Utemeljitev popravka meje poligona: območje je natančneje izrisano, izločili smo del poseljenega območja, ki morfološko ne ustreza lastnosti naravne vrednote, v delu smo območje razširili , tako da v celoti zajema izvira Studenec in Zaloka./</v>
          </cell>
          <cell r="P590" t="str">
            <v>756V</v>
          </cell>
          <cell r="Q590" t="str">
            <v>756V</v>
          </cell>
        </row>
        <row r="591">
          <cell r="A591">
            <v>8629</v>
          </cell>
          <cell r="B591" t="str">
            <v>Močile - kal</v>
          </cell>
          <cell r="C591" t="str">
            <v>državni</v>
          </cell>
          <cell r="D591" t="str">
            <v>Zaraščajoč kal vzhodno od Močil</v>
          </cell>
          <cell r="E591" t="str">
            <v>EKOS</v>
          </cell>
          <cell r="F591">
            <v>506645</v>
          </cell>
          <cell r="G591">
            <v>39631</v>
          </cell>
          <cell r="H591"/>
          <cell r="I591"/>
          <cell r="J591"/>
          <cell r="K591" t="str">
            <v>Kal vzhodno od Starega trga</v>
          </cell>
          <cell r="L591"/>
          <cell r="M591">
            <v>506638</v>
          </cell>
          <cell r="N591">
            <v>39635</v>
          </cell>
          <cell r="O591" t="str">
            <v>Kratko oznako in grafiko spreminjamo zaradi boljše vsebinske in geografske opredelitve naravnega pojava.</v>
          </cell>
          <cell r="P591">
            <v>8629</v>
          </cell>
          <cell r="Q591">
            <v>8629</v>
          </cell>
        </row>
        <row r="592">
          <cell r="A592" t="str">
            <v>8169V</v>
          </cell>
          <cell r="B592" t="str">
            <v>Močnik</v>
          </cell>
          <cell r="C592" t="str">
            <v>državni</v>
          </cell>
          <cell r="D592" t="str">
            <v>Levi pritok Save s povirjem na Orlici</v>
          </cell>
          <cell r="E592" t="str">
            <v>HIDR, EKOS, GEOMORF</v>
          </cell>
          <cell r="F592">
            <v>545122</v>
          </cell>
          <cell r="G592">
            <v>85496</v>
          </cell>
          <cell r="H592"/>
          <cell r="I592"/>
          <cell r="J592"/>
          <cell r="K592"/>
          <cell r="L592" t="str">
            <v>HIDR, EKOS</v>
          </cell>
          <cell r="M592">
            <v>544006</v>
          </cell>
          <cell r="N592">
            <v>86831</v>
          </cell>
          <cell r="O592" t="str">
            <v>Predlagamo izbris geomorfološke zvrsti, saj potok ne izstopa po geomorfoloških značilnostih. Predlagamo spremembo grafike (smiselno ožanje na območjih kmet. zemljišč).</v>
          </cell>
          <cell r="P592" t="str">
            <v>8169V</v>
          </cell>
          <cell r="Q592" t="str">
            <v>8169V</v>
          </cell>
        </row>
        <row r="593">
          <cell r="A593" t="str">
            <v>4405V</v>
          </cell>
          <cell r="B593" t="str">
            <v>Mokri potok</v>
          </cell>
          <cell r="C593" t="str">
            <v>državni</v>
          </cell>
          <cell r="D593" t="str">
            <v>Dolina Mokrega potoka s ponornim območjem Mižuk, jugovzhodno od Kočevske Reke</v>
          </cell>
          <cell r="E593" t="str">
            <v>GEOMORF, HIDR, EKOS</v>
          </cell>
          <cell r="F593">
            <v>487011</v>
          </cell>
          <cell r="G593">
            <v>46459</v>
          </cell>
          <cell r="H593"/>
          <cell r="I593"/>
          <cell r="J593"/>
          <cell r="K593"/>
          <cell r="L593"/>
          <cell r="M593">
            <v>485619</v>
          </cell>
          <cell r="N593">
            <v>47218</v>
          </cell>
          <cell r="O593" t="str">
            <v>/Utemeljitev spremembe grafike: povečanje - v območje naravne vrednote se zajame tudi izvirni del vodotoka. Trenutno je zajeto le območje do sotočja z Reko. /</v>
          </cell>
          <cell r="P593" t="str">
            <v>4405V</v>
          </cell>
          <cell r="Q593" t="str">
            <v>4405V</v>
          </cell>
        </row>
        <row r="594">
          <cell r="A594">
            <v>5400</v>
          </cell>
          <cell r="B594" t="str">
            <v>Moravče - hruškov drevored</v>
          </cell>
          <cell r="C594" t="str">
            <v>lokalni</v>
          </cell>
          <cell r="D594" t="str">
            <v>Hruškov drevored zahodno od Moravč</v>
          </cell>
          <cell r="E594" t="str">
            <v>ONV</v>
          </cell>
          <cell r="F594">
            <v>479744</v>
          </cell>
          <cell r="G594">
            <v>110861</v>
          </cell>
          <cell r="H594"/>
          <cell r="I594"/>
          <cell r="J594"/>
          <cell r="K594"/>
          <cell r="L594"/>
          <cell r="M594">
            <v>479708</v>
          </cell>
          <cell r="N594">
            <v>110868</v>
          </cell>
          <cell r="O594" t="str">
            <v>Popravek GIS sloja - izris poligona.</v>
          </cell>
          <cell r="P594">
            <v>5400</v>
          </cell>
          <cell r="Q594">
            <v>5400</v>
          </cell>
        </row>
        <row r="595">
          <cell r="A595">
            <v>7369</v>
          </cell>
          <cell r="B595" t="str">
            <v>Morijeva luža</v>
          </cell>
          <cell r="C595" t="str">
            <v>lokalni</v>
          </cell>
          <cell r="D595" t="str">
            <v>Povirno barje na Kozjem vrhu nad Dravogradom</v>
          </cell>
          <cell r="E595" t="str">
            <v>HIDR</v>
          </cell>
          <cell r="F595">
            <v>505845</v>
          </cell>
          <cell r="G595">
            <v>167393</v>
          </cell>
          <cell r="H595"/>
          <cell r="I595"/>
          <cell r="J595"/>
          <cell r="K595"/>
          <cell r="L595" t="str">
            <v>EKOS</v>
          </cell>
          <cell r="M595">
            <v>505926</v>
          </cell>
          <cell r="N595">
            <v>167311</v>
          </cell>
          <cell r="O595" t="str">
            <v>Popravek grafike iz točke v poligon. Predlog za izbris hidro zvrsti, ne dosega kriterijev za določitev hidro NV (A.G)</v>
          </cell>
          <cell r="P595">
            <v>7369</v>
          </cell>
          <cell r="Q595">
            <v>7369</v>
          </cell>
        </row>
        <row r="596">
          <cell r="A596">
            <v>519</v>
          </cell>
          <cell r="B596" t="str">
            <v>Mostnica - korita</v>
          </cell>
          <cell r="C596" t="str">
            <v>državni</v>
          </cell>
          <cell r="D596" t="str">
            <v>Korita Mostnice med dolino Voje in Staro Fužino v Bohinju</v>
          </cell>
          <cell r="E596" t="str">
            <v>GEOMORF, HIDR</v>
          </cell>
          <cell r="F596">
            <v>414181</v>
          </cell>
          <cell r="G596">
            <v>129313</v>
          </cell>
          <cell r="H596"/>
          <cell r="I596"/>
          <cell r="J596"/>
          <cell r="K596"/>
          <cell r="L596" t="str">
            <v>GEOMORF</v>
          </cell>
          <cell r="M596"/>
          <cell r="N596"/>
          <cell r="O596" t="str">
            <v>Izbris hidrološke zvrsti (ker je hidrološka zvrst znotraj vodotoka Mostnica, ki je naravna vrednota).</v>
          </cell>
          <cell r="P596">
            <v>519</v>
          </cell>
          <cell r="Q596">
            <v>519</v>
          </cell>
        </row>
        <row r="597">
          <cell r="A597">
            <v>518</v>
          </cell>
          <cell r="B597" t="str">
            <v>Mostnica - slap na Vojah</v>
          </cell>
          <cell r="C597" t="str">
            <v>državni</v>
          </cell>
          <cell r="D597" t="str">
            <v>Mostniški slap v zatrepu doline Voje</v>
          </cell>
          <cell r="E597" t="str">
            <v>GEOMORF, HIDR</v>
          </cell>
          <cell r="F597">
            <v>413411</v>
          </cell>
          <cell r="G597">
            <v>132936</v>
          </cell>
          <cell r="H597"/>
          <cell r="I597"/>
          <cell r="J597"/>
          <cell r="K597"/>
          <cell r="L597"/>
          <cell r="M597">
            <v>413424</v>
          </cell>
          <cell r="N597">
            <v>132930</v>
          </cell>
          <cell r="O597" t="str">
            <v>Sprememba GIS sloja - izris točke v skladu z elaboratom za hidrološke nv.</v>
          </cell>
          <cell r="P597">
            <v>518</v>
          </cell>
          <cell r="Q597">
            <v>518</v>
          </cell>
        </row>
        <row r="598">
          <cell r="A598" t="str">
            <v>7309OP</v>
          </cell>
          <cell r="B598" t="str">
            <v>Moškanjci - rastišče močvirske logarice</v>
          </cell>
          <cell r="C598" t="str">
            <v>lokalni</v>
          </cell>
          <cell r="D598" t="str">
            <v>Rastišče močvirske logarice (Fritillaria meleagris) v Moškanjcih, vzhodno od Ptuja</v>
          </cell>
          <cell r="E598" t="str">
            <v>EKOS, BOT, HIDR</v>
          </cell>
          <cell r="F598">
            <v>576284</v>
          </cell>
          <cell r="G598">
            <v>143669</v>
          </cell>
          <cell r="H598"/>
          <cell r="I598" t="str">
            <v>Moškanjci - nahajališče močvirske logarice</v>
          </cell>
          <cell r="J598"/>
          <cell r="K598" t="str">
            <v>Nahajališče močvirske logarice (Fritillaria meleagris) v Moškanjcih, vzhodno od Ptuja</v>
          </cell>
          <cell r="L598" t="str">
            <v>EKOS, BOT</v>
          </cell>
          <cell r="M598"/>
          <cell r="N598"/>
          <cell r="O598" t="str">
            <v>Popravek imena in kratke oznake - ustreznejši pojem nahajališče. Izbris hidro zvrsti, ne izponjuje kriterijev vrednotenja. oznaka OP se izbriše - problem ni trganje ampak raba.</v>
          </cell>
          <cell r="P598" t="e">
            <v>#N/A</v>
          </cell>
          <cell r="Q598" t="e">
            <v>#N/A</v>
          </cell>
        </row>
        <row r="599">
          <cell r="A599">
            <v>7203</v>
          </cell>
          <cell r="B599" t="str">
            <v>Moštgruben</v>
          </cell>
          <cell r="C599" t="str">
            <v>lokalni</v>
          </cell>
          <cell r="D599" t="str">
            <v>Izvir in ponor v vrtači vzhodno od Šalke vasi</v>
          </cell>
          <cell r="E599" t="str">
            <v>GEOMORF, HIDR</v>
          </cell>
          <cell r="F599">
            <v>491009</v>
          </cell>
          <cell r="G599">
            <v>56546</v>
          </cell>
          <cell r="H599"/>
          <cell r="I599"/>
          <cell r="J599"/>
          <cell r="K599"/>
          <cell r="L599"/>
          <cell r="M599">
            <v>491003</v>
          </cell>
          <cell r="N599">
            <v>56548</v>
          </cell>
          <cell r="O599" t="str">
            <v>/Utemeljitev popravka poligona: območje je zmanjšano na vrtačo tako, da so izločene površine vrtičkov na jugovzhodni strani./</v>
          </cell>
          <cell r="P599">
            <v>7203</v>
          </cell>
          <cell r="Q599">
            <v>7203</v>
          </cell>
        </row>
        <row r="600">
          <cell r="A600">
            <v>7299</v>
          </cell>
          <cell r="B600" t="str">
            <v>Motvarjevci - ekstenzivni travniki 1</v>
          </cell>
          <cell r="C600" t="str">
            <v>državni</v>
          </cell>
          <cell r="D600" t="str">
            <v>Kompleks mokrotnih ekstenzivnih travnikov zahodno od Motvarjevcev, severno od Dobrovnika</v>
          </cell>
          <cell r="E600" t="str">
            <v>BOT, EKOS</v>
          </cell>
          <cell r="F600">
            <v>602207</v>
          </cell>
          <cell r="G600">
            <v>175442</v>
          </cell>
          <cell r="H600"/>
          <cell r="I600"/>
          <cell r="J600"/>
          <cell r="K600"/>
          <cell r="L600" t="str">
            <v>BOT, EKOS, ZOOL</v>
          </cell>
          <cell r="M600"/>
          <cell r="N600"/>
          <cell r="O600" t="str">
            <v>Dodana zool zvrst - mednarodno varovane Natura 2000 vrste.</v>
          </cell>
          <cell r="P600">
            <v>7299</v>
          </cell>
          <cell r="Q600">
            <v>7299</v>
          </cell>
        </row>
        <row r="601">
          <cell r="A601">
            <v>7526</v>
          </cell>
          <cell r="B601" t="str">
            <v>Motvarjevci - gozd</v>
          </cell>
          <cell r="C601" t="str">
            <v>državni</v>
          </cell>
          <cell r="D601" t="str">
            <v>Ohranjen gozd v Motvarjevcih, severno od Dobrovnika</v>
          </cell>
          <cell r="E601" t="str">
            <v>EKOS</v>
          </cell>
          <cell r="F601">
            <v>602922</v>
          </cell>
          <cell r="G601">
            <v>173683</v>
          </cell>
          <cell r="H601"/>
          <cell r="I601"/>
          <cell r="J601"/>
          <cell r="K601"/>
          <cell r="L601"/>
          <cell r="M601">
            <v>602905</v>
          </cell>
          <cell r="N601">
            <v>173689</v>
          </cell>
          <cell r="O601" t="str">
            <v>Popravek meje območja (uskladitev z gozdnim rezervatom).</v>
          </cell>
          <cell r="P601">
            <v>7526</v>
          </cell>
          <cell r="Q601">
            <v>7526</v>
          </cell>
        </row>
        <row r="602">
          <cell r="A602" t="str">
            <v>4277V</v>
          </cell>
          <cell r="B602" t="str">
            <v>Movraška vala</v>
          </cell>
          <cell r="C602" t="str">
            <v>lokalni</v>
          </cell>
          <cell r="D602" t="str">
            <v>Tipična vala, ki ima značaj robnega kraškega polja, pri Movražu</v>
          </cell>
          <cell r="E602" t="str">
            <v>GEOMORF, (HIDR)</v>
          </cell>
          <cell r="F602">
            <v>415607</v>
          </cell>
          <cell r="G602">
            <v>37100</v>
          </cell>
          <cell r="H602"/>
          <cell r="I602"/>
          <cell r="J602"/>
          <cell r="K602" t="str">
            <v>Vala pri Movražu z značajem kraškega polja</v>
          </cell>
          <cell r="L602"/>
          <cell r="M602"/>
          <cell r="N602"/>
          <cell r="O602" t="str">
            <v>Predlagan popravek kratke oznake, ker vrednotenje tja ne paše.</v>
          </cell>
          <cell r="P602" t="str">
            <v>4277V</v>
          </cell>
          <cell r="Q602" t="str">
            <v>4277V</v>
          </cell>
        </row>
        <row r="603">
          <cell r="A603">
            <v>6959</v>
          </cell>
          <cell r="B603" t="str">
            <v>Movžanka - povirje</v>
          </cell>
          <cell r="C603" t="str">
            <v>državni</v>
          </cell>
          <cell r="D603" t="str">
            <v>Povirni del potoka Movžanka, desnega pritoka Pake, jugozahodno od Mislinje</v>
          </cell>
          <cell r="E603" t="str">
            <v>ZOOL, HIDR, BOT</v>
          </cell>
          <cell r="F603">
            <v>514046</v>
          </cell>
          <cell r="G603">
            <v>143845</v>
          </cell>
          <cell r="H603"/>
          <cell r="I603"/>
          <cell r="J603"/>
          <cell r="K603"/>
          <cell r="L603" t="str">
            <v>ZOOL, BOT</v>
          </cell>
          <cell r="M603"/>
          <cell r="N603"/>
          <cell r="O603" t="str">
            <v xml:space="preserve">Predlog izbrisa hidr. zvrsti. Vodotok Movžanka ne dosega kriterijev vrednotenja (AG). </v>
          </cell>
          <cell r="P603">
            <v>6959</v>
          </cell>
          <cell r="Q603">
            <v>6959</v>
          </cell>
        </row>
        <row r="604">
          <cell r="A604">
            <v>1627</v>
          </cell>
          <cell r="B604" t="str">
            <v>Možnica</v>
          </cell>
          <cell r="C604" t="str">
            <v>državni</v>
          </cell>
          <cell r="D604" t="str">
            <v>Izviri, potok, soteska in korita Možnice, desnega pritoka Koritnice</v>
          </cell>
          <cell r="E604" t="str">
            <v>HIDR, GEOMORF, BOT</v>
          </cell>
          <cell r="F604">
            <v>389864</v>
          </cell>
          <cell r="G604">
            <v>139012</v>
          </cell>
          <cell r="H604"/>
          <cell r="I604" t="str">
            <v>Nemčlja</v>
          </cell>
          <cell r="J604"/>
          <cell r="K604" t="str">
            <v>Izviri, vodotok ter soteska Nemčlje s koriti, slapovi in naravnimi mostovi, v dolini Možnica</v>
          </cell>
          <cell r="L604"/>
          <cell r="M604">
            <v>389949</v>
          </cell>
          <cell r="N604">
            <v>139000</v>
          </cell>
          <cell r="O604" t="str">
            <v>Utemeljitev popravka imena: kot vztrajno poudarjajo domačini in je zapisano tudi na lokalnih kažipotih je Možnica ime alpske doline, ki se odpira med Jerebico in Rombonom v smeri zahoda, ime vodotoka, ki teče po dolini pa je Nemčlja. Ime vodotoka je napačno tudi na kartah (TTN10, TTN5). Kako je prišlo do napačne rabe ni znano, najverjetneje je ime Nemčlja preveč spominjalo na Nemčija (M. Zega). Utemeljitev popravka kratke oznake: skladno s popravkom imena (M. Zega) Utemeljitev popravka grafike: Območje smo popravili tako, da sta vodotok in soteska zajeta ustrezno od povirja do sotočja s Koritnico in da meja poteka večinoma po izohipsah in cestah (M. Zega).</v>
          </cell>
          <cell r="P604">
            <v>1627</v>
          </cell>
          <cell r="Q604">
            <v>1627</v>
          </cell>
        </row>
        <row r="605">
          <cell r="A605">
            <v>5561</v>
          </cell>
          <cell r="B605" t="str">
            <v>Mrčičevi slapovi</v>
          </cell>
          <cell r="C605" t="str">
            <v>lokalni</v>
          </cell>
          <cell r="D605" t="str">
            <v>Niz slapov na Šumečnici, levem pritoku Dobrnice pri Mrčiču</v>
          </cell>
          <cell r="E605" t="str">
            <v>GEOMORF, HIDR</v>
          </cell>
          <cell r="F605">
            <v>517320</v>
          </cell>
          <cell r="G605">
            <v>136829</v>
          </cell>
          <cell r="H605"/>
          <cell r="I605"/>
          <cell r="J605"/>
          <cell r="K605"/>
          <cell r="L605"/>
          <cell r="M605">
            <v>517236</v>
          </cell>
          <cell r="N605">
            <v>136911</v>
          </cell>
          <cell r="O605" t="str">
            <v>Glede na stanje pojava v naravi predlagamo spremembo poligona.</v>
          </cell>
          <cell r="P605">
            <v>5561</v>
          </cell>
          <cell r="Q605">
            <v>5561</v>
          </cell>
        </row>
        <row r="606">
          <cell r="A606">
            <v>2321</v>
          </cell>
          <cell r="B606" t="str">
            <v>Mrzlek</v>
          </cell>
          <cell r="C606" t="str">
            <v>lokalni</v>
          </cell>
          <cell r="D606" t="str">
            <v>Ponikalnica pri Bukovju na severnem robu Pivške kotline</v>
          </cell>
          <cell r="E606" t="str">
            <v>GEOMORF, HIDR, EKOS</v>
          </cell>
          <cell r="F606">
            <v>433305</v>
          </cell>
          <cell r="G606">
            <v>75414</v>
          </cell>
          <cell r="H606"/>
          <cell r="I606"/>
          <cell r="J606"/>
          <cell r="K606" t="str">
            <v>Slepa dolina potoka Mrzlek med Predjamo in Bukovjem, na severnem robu Pivške kotline</v>
          </cell>
          <cell r="L606"/>
          <cell r="M606"/>
          <cell r="N606"/>
          <cell r="O606" t="str">
            <v xml:space="preserve">Utemeljitev popravka kratke oznake: dopolnitev kratke oznake (A. Cernatič Gregorič). Utemeljitev popravka (HIDR) zvrsti v delno: Vodotok je le del slepe doline. Celotna NV predstavlja slepo dolino (M. Dobravc, A. Cernatič Gregorič). </v>
          </cell>
          <cell r="P606">
            <v>2321</v>
          </cell>
          <cell r="Q606">
            <v>2321</v>
          </cell>
        </row>
        <row r="607">
          <cell r="A607">
            <v>1597</v>
          </cell>
          <cell r="B607" t="str">
            <v>Mrzli studenec</v>
          </cell>
          <cell r="C607" t="str">
            <v>državni</v>
          </cell>
          <cell r="D607" t="str">
            <v>Nizko barje na Pokljuki</v>
          </cell>
          <cell r="E607" t="str">
            <v>BOT</v>
          </cell>
          <cell r="F607">
            <v>421866</v>
          </cell>
          <cell r="G607">
            <v>135128</v>
          </cell>
          <cell r="H607"/>
          <cell r="I607" t="str">
            <v>Mrzli studenec - nizko barje in požiralnik</v>
          </cell>
          <cell r="J607"/>
          <cell r="K607" t="str">
            <v>Nizko barje in požiralnik pri Mrzlem studencu na Pokljuki</v>
          </cell>
          <cell r="L607" t="str">
            <v>EKOS, HIDR, BOT</v>
          </cell>
          <cell r="M607">
            <v>421864</v>
          </cell>
          <cell r="N607">
            <v>135120</v>
          </cell>
          <cell r="O607" t="str">
            <v>Dodani ekosistemska (pomemben barjanski ekosistem) in hidrološka zvrst (tipičen in naravno ohranjen požiralnik). Popravek GIS sloja (po dejanskem stanju v naravi). Sprememba imena in kratke oznake (poleg nizkega barja se tu nahaja tudi požiralnik).</v>
          </cell>
          <cell r="P607">
            <v>1597</v>
          </cell>
          <cell r="Q607">
            <v>1597</v>
          </cell>
        </row>
        <row r="608">
          <cell r="A608">
            <v>7262</v>
          </cell>
          <cell r="B608" t="str">
            <v>Mučevo - rastišče ogroženih rastlinskih vrst</v>
          </cell>
          <cell r="C608" t="str">
            <v>lokalni</v>
          </cell>
          <cell r="D608" t="str">
            <v>Rastišče ogroženih rastlinskih vrst na vzhodnem pobočju doline Meže, severno od Žerjava pri Črni na Koroškem</v>
          </cell>
          <cell r="E608" t="str">
            <v>BOT, GEOMORF</v>
          </cell>
          <cell r="F608">
            <v>490530</v>
          </cell>
          <cell r="G608">
            <v>150446</v>
          </cell>
          <cell r="H608"/>
          <cell r="I608" t="str">
            <v>Mučevo - nahajališče ogroženih rastlinskih vrst</v>
          </cell>
          <cell r="J608"/>
          <cell r="K608" t="str">
            <v>Nahajališče ogroženih rastlinskih vrst na vzhodnem pobočju doline Meže, severno od Žerjava pri Črni na Koroškem</v>
          </cell>
          <cell r="L608"/>
          <cell r="M608">
            <v>490538</v>
          </cell>
          <cell r="N608">
            <v>150435</v>
          </cell>
          <cell r="O608" t="str">
            <v>Majhen tehnični prostorski popravek meje - izris po DOF na rob regionalno (zahod) in lokalno cesto (vzhod) popravek imena in kratke oznake - zamenjava rastišče v ustrezni geografski pojem nahajališče.</v>
          </cell>
          <cell r="P608">
            <v>7262</v>
          </cell>
          <cell r="Q608">
            <v>7262</v>
          </cell>
        </row>
        <row r="609">
          <cell r="A609">
            <v>3877</v>
          </cell>
          <cell r="B609" t="str">
            <v>Mučevo - soteska</v>
          </cell>
          <cell r="C609" t="str">
            <v>državni</v>
          </cell>
          <cell r="D609" t="str">
            <v>Soteska Mučevo z izdanki svinčevo-cinkove rude na površini, severno od Žerjava</v>
          </cell>
          <cell r="E609" t="str">
            <v>GEOMORF, GEOL</v>
          </cell>
          <cell r="F609">
            <v>490546</v>
          </cell>
          <cell r="G609">
            <v>150097</v>
          </cell>
          <cell r="H609"/>
          <cell r="I609"/>
          <cell r="J609"/>
          <cell r="K609"/>
          <cell r="L609"/>
          <cell r="M609">
            <v>490539</v>
          </cell>
          <cell r="N609">
            <v>150136</v>
          </cell>
          <cell r="O609" t="str">
            <v>Manjša prostorska sprememba grafike - risano po DOF na rob regionalne ceste.</v>
          </cell>
          <cell r="P609">
            <v>3877</v>
          </cell>
          <cell r="Q609">
            <v>3877</v>
          </cell>
        </row>
        <row r="610">
          <cell r="A610">
            <v>7471</v>
          </cell>
          <cell r="B610" t="str">
            <v>Mulejev vrh - barje</v>
          </cell>
          <cell r="C610" t="str">
            <v>lokalni</v>
          </cell>
          <cell r="D610" t="str">
            <v>Barje na Mulejevem vrhu na Pohorju, severovzhodno od Mislinje</v>
          </cell>
          <cell r="E610" t="str">
            <v>HIDR, ZOOL, BOT</v>
          </cell>
          <cell r="F610">
            <v>524098</v>
          </cell>
          <cell r="G610">
            <v>148969</v>
          </cell>
          <cell r="H610"/>
          <cell r="I610"/>
          <cell r="J610"/>
          <cell r="K610"/>
          <cell r="L610" t="str">
            <v>BOT, ZOOL</v>
          </cell>
          <cell r="M610"/>
          <cell r="N610"/>
          <cell r="O610" t="str">
            <v>Sprememba ranga zvrsti, sprememba koordinat centorida, predlog izbrisa hidr zvrsti, ne izpolnjuje kriterijev vrednotenja.</v>
          </cell>
          <cell r="P610">
            <v>7471</v>
          </cell>
          <cell r="Q610">
            <v>7471</v>
          </cell>
        </row>
        <row r="611">
          <cell r="A611">
            <v>6946</v>
          </cell>
          <cell r="B611" t="str">
            <v>Mura - mrtvi rokav 3</v>
          </cell>
          <cell r="C611" t="str">
            <v>državni</v>
          </cell>
          <cell r="D611" t="str">
            <v>Mrtvica Mure – sistem mrtvih rokavov med naselji Hrastje - Mota in Bunčani</v>
          </cell>
          <cell r="E611" t="str">
            <v>EKOS, HIDR</v>
          </cell>
          <cell r="F611">
            <v>587293</v>
          </cell>
          <cell r="G611">
            <v>163028</v>
          </cell>
          <cell r="H611"/>
          <cell r="I611" t="str">
            <v>Besnica - sistem mrtvih rokavov Mure</v>
          </cell>
          <cell r="J611"/>
          <cell r="K611" t="str">
            <v>Sistem mrtvih rokavov Mure med naselji Hrastje - Mota in Bunčani</v>
          </cell>
          <cell r="L611" t="str">
            <v>EKOS, ZOOL, BOT, HIDR</v>
          </cell>
          <cell r="M611"/>
          <cell r="N611"/>
          <cell r="O611" t="str">
            <v>Sprememba imena (natančnejša določitev območja v imenu NV). Predlog nove zvrsti: - zool (spekter zavarovanih in mednarodno varovanih taksonov - dvoživke, ribe, ptice, sesalci) - bot (ranljive in prizadete rastlinske vrste, ki tvorijo redek in mednarodno varovani HT). Popravek sort zvrsti.</v>
          </cell>
          <cell r="P611">
            <v>6946</v>
          </cell>
          <cell r="Q611">
            <v>6946</v>
          </cell>
        </row>
        <row r="612">
          <cell r="A612">
            <v>1430</v>
          </cell>
          <cell r="B612" t="str">
            <v>Muriša</v>
          </cell>
          <cell r="C612" t="str">
            <v>državni</v>
          </cell>
          <cell r="D612" t="str">
            <v>Mrtvi rokav Mure blizu tromeje Slovenija - Madžarska - Hrvaška, jugovzhodno od Lendave</v>
          </cell>
          <cell r="E612" t="str">
            <v>BOT, ZOOL</v>
          </cell>
          <cell r="F612">
            <v>618870</v>
          </cell>
          <cell r="G612">
            <v>150727</v>
          </cell>
          <cell r="H612"/>
          <cell r="I612"/>
          <cell r="J612"/>
          <cell r="K612"/>
          <cell r="L612" t="str">
            <v>BOT, ZOOL, HIDR</v>
          </cell>
          <cell r="M612"/>
          <cell r="N612"/>
          <cell r="O612" t="str">
            <v>Predlagana hidro zvrst saj naravni pojav izpolnjuje kriterije za uvrstitev med hidro NV, mrtvice. (A.G.)</v>
          </cell>
          <cell r="P612">
            <v>1430</v>
          </cell>
          <cell r="Q612">
            <v>1430</v>
          </cell>
        </row>
        <row r="613">
          <cell r="A613">
            <v>7477</v>
          </cell>
          <cell r="B613" t="str">
            <v>Murski Petrovci - gramoznice</v>
          </cell>
          <cell r="C613" t="str">
            <v>lokalni</v>
          </cell>
          <cell r="D613" t="str">
            <v>Habitat ogroženih živalskih vrst v gramoznicah zahodno od Murskih Petrovcev, severovzhodno od Radencev</v>
          </cell>
          <cell r="E613" t="str">
            <v>EKOS, ZOOL</v>
          </cell>
          <cell r="F613">
            <v>579702</v>
          </cell>
          <cell r="G613">
            <v>169623</v>
          </cell>
          <cell r="H613"/>
          <cell r="I613"/>
          <cell r="J613"/>
          <cell r="K613"/>
          <cell r="L613" t="str">
            <v>EKOS, ZOOL, BOT</v>
          </cell>
          <cell r="M613">
            <v>579711</v>
          </cell>
          <cell r="N613">
            <v>169831</v>
          </cell>
          <cell r="O613" t="str">
            <v>Glede na zatečeno stanje po DOF 2010 in terenskem ogledu, je območje južne gramoznice, kjer je od 2004 določena NV, urejeno kot tekmovalna ribiška steza. Ta del je uničen in nima več atributov za naravno vrednoto. Obnovitev NV je nesmiselno pričakovati, saj ni možno podati ustreznih usmeritev. Terenski ogled je pokazal, da je severna gramoznica naravovarstveno izjemna, zato je predlagana sprememba območja na recentno stanje, s čimer se strinjajo tudi lokalci, preverjen je bil tudi režim upravljanja in ni predvidenih posegov ali sprememb rabe, povezanih z gojenjem vodnih organizmov. predlog spremembe meje območja: južni del je uničen in nima več atributov naravne vrednote, obnovitev je neizvedljiva. Severna gramoznica je naravovarstveno izjemna. dodana bot. zvrst: številčna populacija ranljivih vrst</v>
          </cell>
          <cell r="P613">
            <v>7477</v>
          </cell>
          <cell r="Q613">
            <v>7477</v>
          </cell>
        </row>
        <row r="614">
          <cell r="A614">
            <v>3753</v>
          </cell>
          <cell r="B614" t="str">
            <v>Na jezercih - močvirje</v>
          </cell>
          <cell r="C614" t="str">
            <v>lokalni</v>
          </cell>
          <cell r="D614" t="str">
            <v>Močvirje zahodno od Blejskega gradu</v>
          </cell>
          <cell r="E614" t="str">
            <v>HIDR, EKOS</v>
          </cell>
          <cell r="F614">
            <v>430260</v>
          </cell>
          <cell r="G614">
            <v>137226</v>
          </cell>
          <cell r="H614"/>
          <cell r="I614"/>
          <cell r="J614"/>
          <cell r="K614"/>
          <cell r="L614" t="str">
            <v>EKOS</v>
          </cell>
          <cell r="M614"/>
          <cell r="N614"/>
          <cell r="O614" t="str">
            <v>Izbriše se hidrološka zvrst, ker gre za močvirje oz. ekosistemsko zvrst.</v>
          </cell>
          <cell r="P614">
            <v>3753</v>
          </cell>
          <cell r="Q614">
            <v>3753</v>
          </cell>
        </row>
        <row r="615">
          <cell r="A615">
            <v>2095</v>
          </cell>
          <cell r="B615" t="str">
            <v>Na Kalu - jezero</v>
          </cell>
          <cell r="C615" t="str">
            <v>lokalni</v>
          </cell>
          <cell r="D615" t="str">
            <v>Jezerce južno od Kanalskega Loma na Banjšicah</v>
          </cell>
          <cell r="E615" t="str">
            <v>GEOMORF, HIDR</v>
          </cell>
          <cell r="F615">
            <v>404962</v>
          </cell>
          <cell r="G615">
            <v>108563</v>
          </cell>
          <cell r="H615"/>
          <cell r="I615" t="str">
            <v>Na kalu</v>
          </cell>
          <cell r="J615"/>
          <cell r="K615" t="str">
            <v>Kal južno od Kanalskega Loma na Banjšicah</v>
          </cell>
          <cell r="L615" t="str">
            <v>EKOS</v>
          </cell>
          <cell r="M615">
            <v>404952</v>
          </cell>
          <cell r="N615">
            <v>108563</v>
          </cell>
          <cell r="O615" t="str">
            <v>Utemeljitev popravka imena: popravek v skladu z imenom na TTN. Utemeljitev popravka kratke oznake: popravek v skladu s popravkom imena. Utemeljitev izbrisa hidrološke zvrsti: ne izpolnjuje kriterijev meril vrednotenja. Utemeljitev izbrisa geomorfološke zvrsti: ne izpolnjuje kriterijev meril vrednotenja. Utemeljitev popravka grafike: natančnejši izris območja naravne vrednote.</v>
          </cell>
          <cell r="P615">
            <v>2095</v>
          </cell>
          <cell r="Q615">
            <v>2095</v>
          </cell>
        </row>
        <row r="616">
          <cell r="A616">
            <v>628</v>
          </cell>
          <cell r="B616" t="str">
            <v>Nadiža - izvir in slap</v>
          </cell>
          <cell r="C616" t="str">
            <v>državni</v>
          </cell>
          <cell r="D616" t="str">
            <v>Izvir in večstopenjski slap Nadiže pod ostenjem Ponc, izvir Save Dolinke</v>
          </cell>
          <cell r="E616" t="str">
            <v>GEOMORF, HIDR</v>
          </cell>
          <cell r="F616">
            <v>400695</v>
          </cell>
          <cell r="G616">
            <v>146243</v>
          </cell>
          <cell r="H616"/>
          <cell r="I616" t="str">
            <v>Nadiža - gorski potok z izvirom in slapiščem</v>
          </cell>
          <cell r="J616"/>
          <cell r="K616" t="str">
            <v>Gorski potok z izvirom in slapiščem v vzhodnih pobočjih Zadnje Ponce, izvir Save Dolinke</v>
          </cell>
          <cell r="L616"/>
          <cell r="M616">
            <v>400813</v>
          </cell>
          <cell r="N616">
            <v>146205</v>
          </cell>
          <cell r="O616" t="str">
            <v>Popravek imena in kratke oznake: povzema celotno območje izvira, slapu in vodotok dolvodno. Popravek GIS sloja - glede na stanje na terenu.</v>
          </cell>
          <cell r="P616">
            <v>628</v>
          </cell>
          <cell r="Q616">
            <v>628</v>
          </cell>
        </row>
        <row r="617">
          <cell r="A617" t="str">
            <v>3919OP</v>
          </cell>
          <cell r="B617" t="str">
            <v>Nanos - nahajališče fosilov 1</v>
          </cell>
          <cell r="C617" t="str">
            <v>državni</v>
          </cell>
          <cell r="D617" t="str">
            <v>Nahajališče krednih fosilnih iglokožcev na jugozahodnoh pobočjih Nanosa</v>
          </cell>
          <cell r="E617" t="str">
            <v>GEOL</v>
          </cell>
          <cell r="F617">
            <v>422854</v>
          </cell>
          <cell r="G617">
            <v>73581</v>
          </cell>
          <cell r="H617"/>
          <cell r="I617"/>
          <cell r="J617"/>
          <cell r="K617" t="str">
            <v>Nahajališče fosilnih morskih ježkov in brahiopodov ob cesti Podnanos - Nanos</v>
          </cell>
          <cell r="L617"/>
          <cell r="M617">
            <v>422837</v>
          </cell>
          <cell r="N617">
            <v>73527</v>
          </cell>
          <cell r="O617" t="str">
            <v>Sprememba kratke oznake zaradi natančnejše vsebine. Sprememba grafike v poligon zato, da se zagotovi varstvo nahajališča, ki se razteza nad celotnim ovinkom in na obeh straneh ceste. Grafika se spreminja le v internem profilu.</v>
          </cell>
          <cell r="P617" t="str">
            <v>3919OP</v>
          </cell>
          <cell r="Q617" t="str">
            <v>3919OP</v>
          </cell>
        </row>
        <row r="618">
          <cell r="A618">
            <v>3920</v>
          </cell>
          <cell r="B618" t="str">
            <v>Nanos - nahajališče fosilov 2</v>
          </cell>
          <cell r="C618" t="str">
            <v>lokalni</v>
          </cell>
          <cell r="D618" t="str">
            <v>Nahajališče krednih keramosferin na jugozahodnoh pobočjih Nanosa</v>
          </cell>
          <cell r="E618" t="str">
            <v>GEOL</v>
          </cell>
          <cell r="F618">
            <v>422368</v>
          </cell>
          <cell r="G618">
            <v>73987</v>
          </cell>
          <cell r="H618"/>
          <cell r="I618"/>
          <cell r="J618"/>
          <cell r="K618" t="str">
            <v>Nahajališče krednih keramosferin ob cesti Podnanos - Nanos</v>
          </cell>
          <cell r="L618"/>
          <cell r="M618">
            <v>422254</v>
          </cell>
          <cell r="N618">
            <v>74027</v>
          </cell>
          <cell r="O618" t="str">
            <v>Sprememba kratke oznake zaradi točnejše opredelitve lokacije. Sprememba grafike (iz točke v poligon), ker točka ni bila pravilno določena ter da se zagotovi varstvo nahajališča, ki se razteza nad celotnim ovinkom.</v>
          </cell>
          <cell r="P618">
            <v>3920</v>
          </cell>
          <cell r="Q618">
            <v>3920</v>
          </cell>
        </row>
        <row r="619">
          <cell r="A619">
            <v>3140</v>
          </cell>
          <cell r="B619" t="str">
            <v>Nanos - sestoj črničevja</v>
          </cell>
          <cell r="C619" t="str">
            <v>državni</v>
          </cell>
          <cell r="D619" t="str">
            <v>Sestoj črničevja (Quercus ilex) nad cerkvico sv. Nikolaja na južnih pobočjih Nanosa</v>
          </cell>
          <cell r="E619" t="str">
            <v>EKOS</v>
          </cell>
          <cell r="F619">
            <v>421003</v>
          </cell>
          <cell r="G619">
            <v>76339</v>
          </cell>
          <cell r="H619"/>
          <cell r="I619"/>
          <cell r="J619"/>
          <cell r="K619"/>
          <cell r="L619"/>
          <cell r="M619">
            <v>421020</v>
          </cell>
          <cell r="N619">
            <v>76335</v>
          </cell>
          <cell r="O619" t="str">
            <v>Sprememba grafike zaradi ustreznega zajema območja (M. Gorkilč).</v>
          </cell>
          <cell r="P619">
            <v>3140</v>
          </cell>
          <cell r="Q619">
            <v>3140</v>
          </cell>
        </row>
        <row r="620">
          <cell r="A620" t="str">
            <v>2267V</v>
          </cell>
          <cell r="B620" t="str">
            <v>Nanoščica</v>
          </cell>
          <cell r="C620" t="str">
            <v>državni</v>
          </cell>
          <cell r="D620" t="str">
            <v>Levi pritok Pivke z močvirnimi travniki, življenjski prostor ogroženih rastlinskih in živalskih vrst</v>
          </cell>
          <cell r="E620" t="str">
            <v>HIDR, (GEOMORF), (BOT), (ZOOL)</v>
          </cell>
          <cell r="F620">
            <v>432655</v>
          </cell>
          <cell r="G620">
            <v>72150</v>
          </cell>
          <cell r="H620"/>
          <cell r="I620"/>
          <cell r="J620"/>
          <cell r="K620"/>
          <cell r="L620"/>
          <cell r="M620">
            <v>434692</v>
          </cell>
          <cell r="N620">
            <v>71618</v>
          </cell>
          <cell r="O620" t="str">
            <v xml:space="preserve">Utemeljitev popravka grafike: uskladitev poligona z območjem NV izrisanem v Inventarju naravne dediščine občin Postojna in Pivka, 1996. ZVNKD Gorica, Nova Gorica (A. Cernatič Gregorič) ter dodatno s kartiranjem habitatnih tipov (Seliškar, A., Vreš B.,Skoberne P, 2004. Kartiranje negozdnih habitatnih tipov, Pivka- vzhod, Biološki inštitut Jovana Hadžija ZRC SAZU, Ljubljana), ki so opredeljeni v Uredbi o habitanih tipih ali so znan habitat varovanih vrst (npr. močvirna črnojelševja, visoka šašja, visoka steblikovja, modra stožkovja). </v>
          </cell>
          <cell r="P620" t="str">
            <v>2267V</v>
          </cell>
          <cell r="Q620" t="str">
            <v>2267V</v>
          </cell>
        </row>
        <row r="621">
          <cell r="A621">
            <v>2386</v>
          </cell>
          <cell r="B621" t="str">
            <v>Narin - lipe ob cerkvi sv. Jakoba</v>
          </cell>
          <cell r="C621" t="str">
            <v>lokalni</v>
          </cell>
          <cell r="D621" t="str">
            <v>Stare lipe ob cerkvi sv. Jakoba v Narinu</v>
          </cell>
          <cell r="E621" t="str">
            <v>DREV</v>
          </cell>
          <cell r="F621">
            <v>436828</v>
          </cell>
          <cell r="G621">
            <v>56696</v>
          </cell>
          <cell r="H621"/>
          <cell r="I621"/>
          <cell r="J621"/>
          <cell r="K621"/>
          <cell r="L621"/>
          <cell r="M621">
            <v>436852</v>
          </cell>
          <cell r="N621">
            <v>56699</v>
          </cell>
          <cell r="O621" t="str">
            <v xml:space="preserve">Izris poligona in podsloja dreves. V polkrogu okoli cerkve raste še več lip panjevske rasti. </v>
          </cell>
          <cell r="P621">
            <v>2386</v>
          </cell>
          <cell r="Q621">
            <v>2386</v>
          </cell>
        </row>
        <row r="622">
          <cell r="A622">
            <v>2961</v>
          </cell>
          <cell r="B622" t="str">
            <v>Nečilčev zatrep</v>
          </cell>
          <cell r="C622" t="str">
            <v>državni</v>
          </cell>
          <cell r="D622" t="str">
            <v>Zatrepna dolina potoka Nečilec zahodno od vasi Brje v Vipavski dolini</v>
          </cell>
          <cell r="E622" t="str">
            <v>GEOMORF, HIDR, (GEOMORFP)</v>
          </cell>
          <cell r="F622">
            <v>407142</v>
          </cell>
          <cell r="G622">
            <v>81977</v>
          </cell>
          <cell r="H622" t="str">
            <v>odprta jama s prostim vstopom</v>
          </cell>
          <cell r="I622"/>
          <cell r="J622"/>
          <cell r="K622"/>
          <cell r="L622" t="str">
            <v>GEOMORF, (GEOMORFP)</v>
          </cell>
          <cell r="M622">
            <v>407142</v>
          </cell>
          <cell r="N622">
            <v>81977</v>
          </cell>
          <cell r="O622" t="str">
            <v xml:space="preserve">Utemeljitev predloga izbrisa hidr. zvrsti: ne izpolnjuje kriterijev meril vrednotenja (A. Cernatič Gregorič); </v>
          </cell>
          <cell r="P622">
            <v>2961</v>
          </cell>
          <cell r="Q622">
            <v>2961</v>
          </cell>
        </row>
        <row r="623">
          <cell r="A623" t="str">
            <v>7317OP</v>
          </cell>
          <cell r="B623" t="str">
            <v>Nedelica - rastišče močvirske logarice</v>
          </cell>
          <cell r="C623" t="str">
            <v>državni</v>
          </cell>
          <cell r="D623" t="str">
            <v>Rastišče močvirske logarice (Fritillaria meleagris) v logu med Ledavo in Črnim potokom pri Nedelici, severovzhodno od Murske Sobote</v>
          </cell>
          <cell r="E623" t="str">
            <v>BOT, EKOS</v>
          </cell>
          <cell r="F623">
            <v>603637</v>
          </cell>
          <cell r="G623">
            <v>163851</v>
          </cell>
          <cell r="H623"/>
          <cell r="I623" t="str">
            <v>Nedelica - nahajališče močvirske logarice</v>
          </cell>
          <cell r="J623"/>
          <cell r="K623" t="str">
            <v>Nahajališče močvirske logarice (Fritillaria meleagris) v logu med Ledavo in Črnim potokom pri Nedelici, severovzhodno od Murske Sobote</v>
          </cell>
          <cell r="L623"/>
          <cell r="M623"/>
          <cell r="N623"/>
          <cell r="O623" t="str">
            <v>Predlog izbrisa OP, popravki imena in kratke oznake. Izbris oznake OP: postavljena tabla, nahajališče je znano in objavljeno drugje. Popravek imena in kratke oznake (rastišče = nahajališče).</v>
          </cell>
          <cell r="P623" t="e">
            <v>#N/A</v>
          </cell>
          <cell r="Q623" t="e">
            <v>#N/A</v>
          </cell>
        </row>
        <row r="624">
          <cell r="A624">
            <v>7857</v>
          </cell>
          <cell r="B624" t="str">
            <v>Nemška Gora - ponikalnica</v>
          </cell>
          <cell r="C624" t="str">
            <v>lokalni</v>
          </cell>
          <cell r="D624" t="str">
            <v>Ponikalnica južno od Nemške Gore, zahodno od Leskovca pri Krškem</v>
          </cell>
          <cell r="E624" t="str">
            <v>HIDR, GEOMORF</v>
          </cell>
          <cell r="F624">
            <v>533016</v>
          </cell>
          <cell r="G624">
            <v>89878</v>
          </cell>
          <cell r="H624"/>
          <cell r="I624" t="str">
            <v>Podjama - kraška kotanja pri Nemški vasi</v>
          </cell>
          <cell r="J624"/>
          <cell r="K624" t="str">
            <v>Večja kraška kotanja v Krškem hribovju pri Nemški vasi</v>
          </cell>
          <cell r="L624" t="str">
            <v>GEOMORF, EKOS</v>
          </cell>
          <cell r="M624">
            <v>532819</v>
          </cell>
          <cell r="N624">
            <v>89912</v>
          </cell>
          <cell r="O624"/>
          <cell r="P624">
            <v>7857</v>
          </cell>
          <cell r="Q624">
            <v>7857</v>
          </cell>
        </row>
        <row r="625">
          <cell r="A625">
            <v>1681</v>
          </cell>
          <cell r="B625" t="str">
            <v>Nerajske luge</v>
          </cell>
          <cell r="C625" t="str">
            <v>državni</v>
          </cell>
          <cell r="D625" t="str">
            <v>Močvirni travniki ob izlivu Nerajčice v Lahinjo</v>
          </cell>
          <cell r="E625" t="str">
            <v>EKOS, BOT</v>
          </cell>
          <cell r="F625">
            <v>515346</v>
          </cell>
          <cell r="G625">
            <v>41129</v>
          </cell>
          <cell r="H625"/>
          <cell r="I625" t="str">
            <v>Nerajski lugi</v>
          </cell>
          <cell r="J625"/>
          <cell r="K625" t="str">
            <v>Mokrišče ob Lahinji in Nerajčici vzhodno od vasi Veliki Nerajec</v>
          </cell>
          <cell r="L625" t="str">
            <v>EKOS, BOT, ZOOL</v>
          </cell>
          <cell r="M625"/>
          <cell r="N625"/>
          <cell r="O625" t="str">
            <v>Ime spreminjamo zaradi nepravilnega zapisa v preteklosti. Kratko oznako spreminjamo zaradi boljše predstavitve lastnosti območja (območje zajema več kot le mokrotne travnike).</v>
          </cell>
          <cell r="P625">
            <v>1681</v>
          </cell>
          <cell r="Q625">
            <v>1681</v>
          </cell>
        </row>
        <row r="626">
          <cell r="A626">
            <v>5041</v>
          </cell>
          <cell r="B626" t="str">
            <v>Nevlje - paleolitsko najdišče</v>
          </cell>
          <cell r="C626" t="str">
            <v>lokalni</v>
          </cell>
          <cell r="D626" t="str">
            <v>Najdišče ostankov mamutovega okostja pri mostu čez Nevljico v Nevljah, okostje hrani Prirodoslovni muzej Slovenije</v>
          </cell>
          <cell r="E626" t="str">
            <v>GEOL</v>
          </cell>
          <cell r="F626">
            <v>471050</v>
          </cell>
          <cell r="G626">
            <v>121523</v>
          </cell>
          <cell r="H626"/>
          <cell r="I626"/>
          <cell r="J626"/>
          <cell r="K626" t="str">
            <v>Nahajališče mamutovega okostja in drugih ledenodobnih sesalcev ob Nevljici iz obdobja drugega würmskega interstadiala v Nevljah</v>
          </cell>
          <cell r="L626"/>
          <cell r="M626"/>
          <cell r="N626"/>
          <cell r="O626" t="str">
            <v xml:space="preserve"> Popravek KO, ker je novi zapis strokovno bolj pravilen.</v>
          </cell>
          <cell r="P626">
            <v>5041</v>
          </cell>
          <cell r="Q626">
            <v>5041</v>
          </cell>
        </row>
        <row r="627">
          <cell r="A627" t="str">
            <v>5968OP</v>
          </cell>
          <cell r="B627" t="str">
            <v>Nova Štifta - nahajališče fosilov</v>
          </cell>
          <cell r="C627" t="str">
            <v>državni</v>
          </cell>
          <cell r="D627" t="str">
            <v>Nahajališče oligocenskih fosilnih koral južno od Nove Štifte pri Gornjem Gradu</v>
          </cell>
          <cell r="E627" t="str">
            <v>GEOL</v>
          </cell>
          <cell r="F627">
            <v>480305</v>
          </cell>
          <cell r="G627">
            <v>125486</v>
          </cell>
          <cell r="H627"/>
          <cell r="I627"/>
          <cell r="J627" t="str">
            <v>lokalni</v>
          </cell>
          <cell r="K627"/>
          <cell r="L627"/>
          <cell r="M627">
            <v>480197</v>
          </cell>
          <cell r="N627">
            <v>125426</v>
          </cell>
          <cell r="O627" t="str">
            <v>Popravek lokacije NV glede na dejansko stanje v naravi ter zaradi manjšega obsega v primerjavi s podobno NV 5939 predlagamo spremembo pomena iz državnega v lokalni.</v>
          </cell>
          <cell r="P627" t="str">
            <v>5968OP</v>
          </cell>
          <cell r="Q627" t="str">
            <v>5968OP</v>
          </cell>
        </row>
        <row r="628">
          <cell r="A628">
            <v>7110</v>
          </cell>
          <cell r="B628" t="str">
            <v>Novake - mrtvica</v>
          </cell>
          <cell r="C628" t="str">
            <v>lokalni</v>
          </cell>
          <cell r="D628" t="str">
            <v>Mrtvica ob Dravinji, vzhodno od Poljčan</v>
          </cell>
          <cell r="E628" t="str">
            <v>ZOOL, BOT, EKOS</v>
          </cell>
          <cell r="F628">
            <v>547556</v>
          </cell>
          <cell r="G628">
            <v>129525</v>
          </cell>
          <cell r="H628"/>
          <cell r="I628"/>
          <cell r="J628"/>
          <cell r="K628"/>
          <cell r="L628"/>
          <cell r="M628">
            <v>547518</v>
          </cell>
          <cell r="N628">
            <v>129532</v>
          </cell>
          <cell r="O628" t="str">
            <v>Natančnejši izris meje na vsebino NV.</v>
          </cell>
          <cell r="P628">
            <v>7110</v>
          </cell>
          <cell r="Q628">
            <v>7110</v>
          </cell>
        </row>
        <row r="629">
          <cell r="A629">
            <v>6261</v>
          </cell>
          <cell r="B629" t="str">
            <v>Novake - trstišče 2</v>
          </cell>
          <cell r="C629" t="str">
            <v>lokalni</v>
          </cell>
          <cell r="D629" t="str">
            <v>Trstišče v Novakah ob Dravinji, vzhodno od Poljčan</v>
          </cell>
          <cell r="E629" t="str">
            <v>BOT, EKOS</v>
          </cell>
          <cell r="F629">
            <v>548020</v>
          </cell>
          <cell r="G629">
            <v>129819</v>
          </cell>
          <cell r="H629"/>
          <cell r="I629"/>
          <cell r="J629"/>
          <cell r="K629"/>
          <cell r="L629" t="str">
            <v>EKOS</v>
          </cell>
          <cell r="M629">
            <v>548012</v>
          </cell>
          <cell r="N629">
            <v>129813</v>
          </cell>
          <cell r="O629" t="str">
            <v>Popravek meje območja - izris na dejansko stanje na terenu za ustrezno pokritje vsebin ekos zvrsti po DOF (predhodni izris izveden netočno po TTN). Predlog izbrisa bot zvrsti (po pregledu ni vsebin, ekos zvrst zadostno in smiselno pokrije vsebine). Posledično se spremeni rang zvrsti - ekos = sort 1</v>
          </cell>
          <cell r="P629">
            <v>6261</v>
          </cell>
          <cell r="Q629">
            <v>6261</v>
          </cell>
        </row>
        <row r="630">
          <cell r="A630">
            <v>8495</v>
          </cell>
          <cell r="B630" t="str">
            <v>Novo mesto - hrast</v>
          </cell>
          <cell r="C630" t="str">
            <v>lokalni</v>
          </cell>
          <cell r="D630" t="str">
            <v>Debel, v tri vrhove razvejan hrast v Novem mestu</v>
          </cell>
          <cell r="E630" t="str">
            <v>DREV</v>
          </cell>
          <cell r="F630">
            <v>512570</v>
          </cell>
          <cell r="G630">
            <v>74585</v>
          </cell>
          <cell r="H630"/>
          <cell r="I630"/>
          <cell r="J630"/>
          <cell r="K630" t="str">
            <v>Hrast pri Klemenčičevi kmetiji v Novem mestu</v>
          </cell>
          <cell r="L630"/>
          <cell r="M630"/>
          <cell r="N630"/>
          <cell r="O630" t="str">
            <v>Popravek neprimerne kratke oznake.</v>
          </cell>
          <cell r="P630">
            <v>8495</v>
          </cell>
          <cell r="Q630">
            <v>8495</v>
          </cell>
        </row>
        <row r="631">
          <cell r="A631">
            <v>8498</v>
          </cell>
          <cell r="B631" t="str">
            <v>Novo mesto - tisa 1</v>
          </cell>
          <cell r="C631" t="str">
            <v>lokalni</v>
          </cell>
          <cell r="D631" t="str">
            <v>Debela tisa na vrtu Frančiškanskega samostana v Novem mestu</v>
          </cell>
          <cell r="E631" t="str">
            <v>DREV</v>
          </cell>
          <cell r="F631">
            <v>513352</v>
          </cell>
          <cell r="G631">
            <v>73793</v>
          </cell>
          <cell r="H631"/>
          <cell r="I631" t="str">
            <v>Novo mesto - tisa</v>
          </cell>
          <cell r="J631"/>
          <cell r="K631"/>
          <cell r="L631"/>
          <cell r="M631"/>
          <cell r="N631"/>
          <cell r="O631" t="str">
            <v>V Novem mestu je kot NV zgolj ena tisa (št. 2 je bila posekana), zato je št. 1 povsem nepotrebna</v>
          </cell>
          <cell r="P631">
            <v>8498</v>
          </cell>
          <cell r="Q631">
            <v>8498</v>
          </cell>
        </row>
        <row r="632">
          <cell r="A632">
            <v>3948</v>
          </cell>
          <cell r="B632" t="str">
            <v>Numare - gorski javor</v>
          </cell>
          <cell r="C632" t="str">
            <v>lokalni</v>
          </cell>
          <cell r="D632" t="str">
            <v>Gorski javor v Numareh na Hrušici, jugozahodno od Kalc</v>
          </cell>
          <cell r="E632" t="str">
            <v>DREV</v>
          </cell>
          <cell r="F632">
            <v>435663</v>
          </cell>
          <cell r="G632">
            <v>82360</v>
          </cell>
          <cell r="H632"/>
          <cell r="I632"/>
          <cell r="J632"/>
          <cell r="K632" t="str">
            <v>Gorski javor v Numarah na Hrušici, jugozahodno od Kalc</v>
          </cell>
          <cell r="L632"/>
          <cell r="M632"/>
          <cell r="N632"/>
          <cell r="O632" t="str">
            <v xml:space="preserve">/predlog za spremembo kratke oznake/ Razlog je napačna sklanjatev imena Numare. </v>
          </cell>
          <cell r="P632">
            <v>3948</v>
          </cell>
          <cell r="Q632">
            <v>3948</v>
          </cell>
        </row>
        <row r="633">
          <cell r="A633">
            <v>4106</v>
          </cell>
          <cell r="B633" t="str">
            <v>Oblakov gozd</v>
          </cell>
          <cell r="C633" t="str">
            <v>lokalni</v>
          </cell>
          <cell r="D633" t="str">
            <v>Gozdni rezervat severno od Brezovice pri Ljubljani</v>
          </cell>
          <cell r="E633" t="str">
            <v>EKOS</v>
          </cell>
          <cell r="F633">
            <v>454462</v>
          </cell>
          <cell r="G633">
            <v>99090</v>
          </cell>
          <cell r="H633"/>
          <cell r="I633"/>
          <cell r="J633"/>
          <cell r="K633"/>
          <cell r="L633"/>
          <cell r="M633">
            <v>454461</v>
          </cell>
          <cell r="N633">
            <v>99089</v>
          </cell>
          <cell r="O633" t="str">
            <v xml:space="preserve">/Popravek meje poligona: uskladitev z mejo ZGS: GR Oblakov gozd/ </v>
          </cell>
          <cell r="P633">
            <v>4106</v>
          </cell>
          <cell r="Q633">
            <v>4106</v>
          </cell>
        </row>
        <row r="634">
          <cell r="A634">
            <v>1320</v>
          </cell>
          <cell r="B634" t="str">
            <v>Obramec</v>
          </cell>
          <cell r="C634" t="str">
            <v>lokalni</v>
          </cell>
          <cell r="D634" t="str">
            <v>Dobro ohranjen sestoj bukovo - jelovega gozda na Snežniku (gozdni rezervat)</v>
          </cell>
          <cell r="E634" t="str">
            <v>EKOS</v>
          </cell>
          <cell r="F634">
            <v>455378</v>
          </cell>
          <cell r="G634">
            <v>55822</v>
          </cell>
          <cell r="H634"/>
          <cell r="I634"/>
          <cell r="J634"/>
          <cell r="K634" t="str">
            <v>Dobro ohranjen sestoj jelovo-bukovega gozda na Snežniku (gozdni rezervat)</v>
          </cell>
          <cell r="L634"/>
          <cell r="M634">
            <v>455378</v>
          </cell>
          <cell r="N634">
            <v>55826</v>
          </cell>
          <cell r="O634" t="str">
            <v>Popravek kratke oznake,  grafike (grafika je usklajena z gozdnim rezervatom-gre za manjša odstopanja, zato je uskladitev smiselna).</v>
          </cell>
          <cell r="P634">
            <v>1320</v>
          </cell>
          <cell r="Q634">
            <v>1320</v>
          </cell>
        </row>
        <row r="635">
          <cell r="A635">
            <v>8097</v>
          </cell>
          <cell r="B635" t="str">
            <v>Obrh pri Kostanjevici - potok</v>
          </cell>
          <cell r="C635" t="str">
            <v>lokalni</v>
          </cell>
          <cell r="D635" t="str">
            <v>Levi pritok Studene pri Kostanjevici na Krki</v>
          </cell>
          <cell r="E635" t="str">
            <v>HIDR, EKOS</v>
          </cell>
          <cell r="F635">
            <v>532476</v>
          </cell>
          <cell r="G635">
            <v>77367</v>
          </cell>
          <cell r="H635"/>
          <cell r="I635"/>
          <cell r="J635"/>
          <cell r="K635"/>
          <cell r="L635" t="str">
            <v>HIDR</v>
          </cell>
          <cell r="M635">
            <v>532458</v>
          </cell>
          <cell r="N635">
            <v>77325</v>
          </cell>
          <cell r="O635" t="str">
            <v>Potok ne izstopa po ekosistemski pomembnosti z vidika ekosistemov - predlagamo izbris ekosistemske zvrsti naravne vrednote. Združitev z NV št. 814 Obrh pri Kostanjevici – izvir, izbris EKOS zvrsti.</v>
          </cell>
          <cell r="P635">
            <v>8097</v>
          </cell>
          <cell r="Q635">
            <v>8097</v>
          </cell>
        </row>
        <row r="636">
          <cell r="A636">
            <v>2062</v>
          </cell>
          <cell r="B636" t="str">
            <v>Obrov - lipe ob cerkvi sv. Marije</v>
          </cell>
          <cell r="C636" t="str">
            <v>lokalni</v>
          </cell>
          <cell r="D636" t="str">
            <v>Lipe ob cerkvi sv. Marije v Obrovu</v>
          </cell>
          <cell r="E636" t="str">
            <v>DREV</v>
          </cell>
          <cell r="F636">
            <v>428138</v>
          </cell>
          <cell r="G636">
            <v>41306</v>
          </cell>
          <cell r="H636"/>
          <cell r="I636" t="str">
            <v>Obrov - lipi ob cerkvi sv. Marije</v>
          </cell>
          <cell r="J636"/>
          <cell r="K636" t="str">
            <v>Lipi ob cerkvi sv. Marije v Obrovu</v>
          </cell>
          <cell r="L636"/>
          <cell r="M636">
            <v>428134</v>
          </cell>
          <cell r="N636">
            <v>45429</v>
          </cell>
          <cell r="O636" t="str">
            <v>Popravljena lega, izrisano območje s podslojem dreves. Odmrtje ene od lip po naravni poti. Sprememba imena, kratke oznake in poligona.</v>
          </cell>
          <cell r="P636">
            <v>2062</v>
          </cell>
          <cell r="Q636">
            <v>2062</v>
          </cell>
        </row>
        <row r="637">
          <cell r="A637">
            <v>4528</v>
          </cell>
          <cell r="B637" t="str">
            <v>Obrščica</v>
          </cell>
          <cell r="C637" t="str">
            <v>državni</v>
          </cell>
          <cell r="D637" t="str">
            <v>Krajši vodotok s tipičnim, biološko pomembnim kraškim izvirom pod Kočevskim Rogom v vasi Obrh pri Podturnu</v>
          </cell>
          <cell r="E637" t="str">
            <v>GEOMORF, GEOL, ZOOL, GEOMORFP, EKOS</v>
          </cell>
          <cell r="F637">
            <v>502996</v>
          </cell>
          <cell r="G637">
            <v>67867</v>
          </cell>
          <cell r="H637" t="str">
            <v>odprta jama s prostim vstopom</v>
          </cell>
          <cell r="I637"/>
          <cell r="J637"/>
          <cell r="K637" t="str">
            <v>Krajši vodotok ob vzhodnem vznožju Kočevskega roga z globljim izvirnim jezerom, habitat človeške ribice</v>
          </cell>
          <cell r="L637" t="str">
            <v>HIDR, ZOOL, (GEOMORFP)</v>
          </cell>
          <cell r="M637">
            <v>502996</v>
          </cell>
          <cell r="N637">
            <v>67867</v>
          </cell>
          <cell r="O637" t="str">
            <v>Izbris geološke, geomorfološke površinske in ekosistemske zvrsti, ker objekt ne ustreza merilom vrednotenja navedenih zvrsti. Dodana je bila hidrološka zvrst.</v>
          </cell>
          <cell r="P637">
            <v>4528</v>
          </cell>
          <cell r="Q637">
            <v>4528</v>
          </cell>
        </row>
        <row r="638">
          <cell r="A638" t="str">
            <v>5056OP</v>
          </cell>
          <cell r="B638" t="str">
            <v>Obrše - nahajališče fosilov</v>
          </cell>
          <cell r="C638" t="str">
            <v>državni</v>
          </cell>
          <cell r="D638" t="str">
            <v>Nahajališče triasnih fosilov (iglokožci) severno od Obrš pod Malolašensko planoto</v>
          </cell>
          <cell r="E638" t="str">
            <v>GEOL</v>
          </cell>
          <cell r="F638">
            <v>477310</v>
          </cell>
          <cell r="G638">
            <v>117145</v>
          </cell>
          <cell r="H638"/>
          <cell r="I638"/>
          <cell r="J638" t="str">
            <v>lokalni</v>
          </cell>
          <cell r="K638"/>
          <cell r="L638"/>
          <cell r="M638"/>
          <cell r="N638"/>
          <cell r="O638" t="str">
            <v>Popravek pomena: ne dosega meril za državni pomen.</v>
          </cell>
          <cell r="P638" t="str">
            <v>5056OP</v>
          </cell>
          <cell r="Q638" t="str">
            <v>5056OP</v>
          </cell>
        </row>
        <row r="639">
          <cell r="A639">
            <v>1678</v>
          </cell>
          <cell r="B639" t="str">
            <v>Obršec - izvir</v>
          </cell>
          <cell r="C639" t="str">
            <v>lokalni</v>
          </cell>
          <cell r="D639" t="str">
            <v>Izvir Obršca, pritoka Dobličice, južno od vasi Jelševnik</v>
          </cell>
          <cell r="E639" t="str">
            <v>HIDR, EKOS, ZOOL</v>
          </cell>
          <cell r="F639">
            <v>511505</v>
          </cell>
          <cell r="G639">
            <v>47728</v>
          </cell>
          <cell r="H639"/>
          <cell r="I639" t="str">
            <v>Obršec</v>
          </cell>
          <cell r="J639" t="str">
            <v>državni</v>
          </cell>
          <cell r="K639" t="str">
            <v>Izvir Obršca, levega pritoka Dobličice, habitat črnega proteusa</v>
          </cell>
          <cell r="L639" t="str">
            <v>ZOOL</v>
          </cell>
          <cell r="M639"/>
          <cell r="N639"/>
          <cell r="O639" t="str">
            <v>Predlagamo izbris ekosistemske zvrsti, saj območje ne izstopa zaradi tipa, redkosti ali raznolikosti ekosistema, temveč zaradi prisotnosti endemita, ki pa se tukaj nahaja zaradi drugih lastnosti (predvsem hidrogeoloških). Prav tako predlagamo izbris hidrološke zvrsti, saj izvir razen ohranjenosti ne izkazuje ostalih vrednostnih lastnosti za ta tip naravne vrednote. Ime spreminjamo zaradi zapisa zgolj dejanskega imena (tip naravnega pojava je zapisan v kratki oznaki). Kratko oznako spreminjamo zaradi manjkajoče izpostavljene glavne kvalitete izvira (habitat črnega močerila). Pomen spreminjamo v državni zaradi tega, ker je izvir lokaliteta izjemno redkega in ogroženega črnega močerila.</v>
          </cell>
          <cell r="P639">
            <v>1678</v>
          </cell>
          <cell r="Q639">
            <v>1678</v>
          </cell>
        </row>
        <row r="640">
          <cell r="A640">
            <v>3617</v>
          </cell>
          <cell r="B640" t="str">
            <v>Obršljanski gozd</v>
          </cell>
          <cell r="C640" t="str">
            <v>lokalni</v>
          </cell>
          <cell r="D640" t="str">
            <v>Ostanek primarnega gozda jugozahodno od Tomačevice pri Komnu</v>
          </cell>
          <cell r="E640" t="str">
            <v>EKOS</v>
          </cell>
          <cell r="F640">
            <v>403741</v>
          </cell>
          <cell r="G640">
            <v>76015</v>
          </cell>
          <cell r="H640"/>
          <cell r="I640"/>
          <cell r="J640"/>
          <cell r="K640"/>
          <cell r="L640"/>
          <cell r="M640">
            <v>403453</v>
          </cell>
          <cell r="N640">
            <v>76011</v>
          </cell>
          <cell r="O640" t="str">
            <v>Sprememba grafike-glede na opise sestojev (ZGS).</v>
          </cell>
          <cell r="P640">
            <v>3617</v>
          </cell>
          <cell r="Q640">
            <v>3617</v>
          </cell>
        </row>
        <row r="641">
          <cell r="A641">
            <v>677</v>
          </cell>
          <cell r="B641" t="str">
            <v>Ocizla - naravni most</v>
          </cell>
          <cell r="C641" t="str">
            <v>državni</v>
          </cell>
          <cell r="D641" t="str">
            <v>Naravni most v Miškotovi jami severozahodno od Ocizle</v>
          </cell>
          <cell r="E641" t="str">
            <v>GEOMORF</v>
          </cell>
          <cell r="F641">
            <v>413753</v>
          </cell>
          <cell r="G641">
            <v>50987</v>
          </cell>
          <cell r="H641"/>
          <cell r="I641"/>
          <cell r="J641"/>
          <cell r="K641" t="str">
            <v>Naravni most pred vhodom v Miškotovo jamo v Lokah severozahodno od vasi Ocizla</v>
          </cell>
          <cell r="L641"/>
          <cell r="M641">
            <v>413754</v>
          </cell>
          <cell r="N641">
            <v>50998</v>
          </cell>
          <cell r="O641" t="str">
            <v>V inventarju naravne dediščine v občini Sežana je bil naravni most naveden v okviru objekta Miškotova jama in ne kot samostojna enota. Utemeljitev popravka kratke oznake: natančnejša določitev lokacije Utemeljitev popravka grafike: popravek v skladu z natančnejšimi podatki. Koordinate naravne vrednote je ZRSVN pridobil na IZRK ZRC SAZU.</v>
          </cell>
          <cell r="P641">
            <v>677</v>
          </cell>
          <cell r="Q641">
            <v>677</v>
          </cell>
        </row>
        <row r="642">
          <cell r="A642">
            <v>2021</v>
          </cell>
          <cell r="B642" t="str">
            <v>Odolina - slepa dolina</v>
          </cell>
          <cell r="C642" t="str">
            <v>državni</v>
          </cell>
          <cell r="D642" t="str">
            <v>Slepa dolina na kontaktnem krasu Matarskega podolja</v>
          </cell>
          <cell r="E642" t="str">
            <v>EKOS, ZOOL, GEOMORF, (GEOMORFP), (HIDR)</v>
          </cell>
          <cell r="F642">
            <v>423234</v>
          </cell>
          <cell r="G642">
            <v>49768</v>
          </cell>
          <cell r="H642" t="str">
            <v>odprta jama s prostim vstopom</v>
          </cell>
          <cell r="I642"/>
          <cell r="J642"/>
          <cell r="K642"/>
          <cell r="L642" t="str">
            <v>GEOMORF, HIDR, EKOS, ZOOL, (GEOMORFP)</v>
          </cell>
          <cell r="M642">
            <v>423234</v>
          </cell>
          <cell r="N642">
            <v>49768</v>
          </cell>
          <cell r="O642" t="str">
            <v>Utemeljitev predloga popravka hidr. zvrsti in razvrstitve zvrsti: strokovno bolj ustrezno (A. Cernatič Gregorič);</v>
          </cell>
          <cell r="P642">
            <v>2021</v>
          </cell>
          <cell r="Q642">
            <v>2021</v>
          </cell>
        </row>
        <row r="643">
          <cell r="A643">
            <v>1257</v>
          </cell>
          <cell r="B643" t="str">
            <v>Ogradi</v>
          </cell>
          <cell r="C643" t="str">
            <v>državni</v>
          </cell>
          <cell r="D643" t="str">
            <v>Širok in uravnan greben v Julijskih Alpah, alpska flora, favna in vegetacija</v>
          </cell>
          <cell r="E643" t="str">
            <v>BOT, ZOOL</v>
          </cell>
          <cell r="F643">
            <v>410292</v>
          </cell>
          <cell r="G643">
            <v>132948</v>
          </cell>
          <cell r="H643"/>
          <cell r="I643" t="str">
            <v>Ogradi - rastišče alpske flore</v>
          </cell>
          <cell r="J643"/>
          <cell r="K643" t="str">
            <v>Širok in uravnan greben v Julijskih Alpah z značilno alpsko floro</v>
          </cell>
          <cell r="L643" t="str">
            <v>BOT, EKOS</v>
          </cell>
          <cell r="M643"/>
          <cell r="N643"/>
          <cell r="O643" t="str">
            <v>Sprememba kratke oznake zaradi boljše povednosti. Sprememba imena v skladu z navodili za tvorbo imen. Brisanje zoološke zvrsti, ker ni konkretnih zooloških podatkov.</v>
          </cell>
          <cell r="P643">
            <v>1257</v>
          </cell>
          <cell r="Q643">
            <v>1257</v>
          </cell>
        </row>
        <row r="644">
          <cell r="A644">
            <v>2426</v>
          </cell>
          <cell r="B644" t="str">
            <v>Okence</v>
          </cell>
          <cell r="C644" t="str">
            <v>lokalni</v>
          </cell>
          <cell r="D644" t="str">
            <v>Skupina stalnih kraških izvirov Jezerskega Obrha južno od Gorenjega Jezera</v>
          </cell>
          <cell r="E644" t="str">
            <v>HIDR</v>
          </cell>
          <cell r="F644">
            <v>454633</v>
          </cell>
          <cell r="G644">
            <v>64536</v>
          </cell>
          <cell r="H644"/>
          <cell r="I644"/>
          <cell r="J644"/>
          <cell r="K644"/>
          <cell r="L644"/>
          <cell r="M644">
            <v>454631</v>
          </cell>
          <cell r="N644">
            <v>64518</v>
          </cell>
          <cell r="O644" t="str">
            <v>/Utemeljitev spremembe točkovne nv v območje: Okence je izvirno območje z več izviri. Skladno z elaboratom Naravovarstveno vrednotenje hidroloških naravnih pojavov se takšne izvire grafično zajame kot poligon./</v>
          </cell>
          <cell r="P644">
            <v>2426</v>
          </cell>
          <cell r="Q644">
            <v>2426</v>
          </cell>
        </row>
        <row r="645">
          <cell r="A645" t="str">
            <v>415V</v>
          </cell>
          <cell r="B645" t="str">
            <v>Olševa</v>
          </cell>
          <cell r="C645" t="str">
            <v>državni</v>
          </cell>
          <cell r="D645" t="str">
            <v>Izrivna struktura v periadriatski tektonski coni</v>
          </cell>
          <cell r="E645" t="str">
            <v>GEOMORF, GEOL</v>
          </cell>
          <cell r="F645">
            <v>476877</v>
          </cell>
          <cell r="G645">
            <v>145512</v>
          </cell>
          <cell r="H645"/>
          <cell r="I645"/>
          <cell r="J645"/>
          <cell r="K645" t="str">
            <v>Habitat varovanih rastlinskih in živalskih vrst na območju izrivne strukture v periadriatski tektonski coni v Vzhodnih Karavankah, severno od Solčave</v>
          </cell>
          <cell r="L645" t="str">
            <v>GEOMORF, EKOS, ZOOL, BOT</v>
          </cell>
          <cell r="M645">
            <v>476614</v>
          </cell>
          <cell r="N645">
            <v>145574</v>
          </cell>
          <cell r="O645" t="str">
            <v>Območje ne izkazuje lastnosti na podlagi katerih bi skladno z merili za vrednotenje geoloških naravnih pojavov, lokacijo opredelili za geološko naravno vrednoto, predlagamo izbris geol zvrsti NV. Območje Olševe je habitat mnogih varovanih vrst in medsebojno kompleksno povezanih habitatnih tipov, zato se dodajo ekos, zool in bot. Spremeni se meja NV, ki zajame vse naravovarstvene vsebine. Predlagamo, da se naravni vrednoti Olševa (ID 415) in Olševa – gorski gozd (ID 1863) združita v eno NV. Vsebinsko in grafično korigira NV Olševa (ID 415), NV Olševa – gorski gozd (ID 1863) se izbriše, ker se vsebine podvajajo.</v>
          </cell>
          <cell r="P645" t="str">
            <v>415V</v>
          </cell>
          <cell r="Q645" t="str">
            <v>415V</v>
          </cell>
        </row>
        <row r="646">
          <cell r="A646">
            <v>7097</v>
          </cell>
          <cell r="B646" t="str">
            <v>Oplotnica - mokrotni travnik</v>
          </cell>
          <cell r="C646" t="str">
            <v>lokalni</v>
          </cell>
          <cell r="D646" t="str">
            <v>Mokrotni travnik pri Oplotnici</v>
          </cell>
          <cell r="E646" t="str">
            <v>EKOS, ZOOL</v>
          </cell>
          <cell r="F646">
            <v>535261</v>
          </cell>
          <cell r="G646">
            <v>138395</v>
          </cell>
          <cell r="H646"/>
          <cell r="I646"/>
          <cell r="J646"/>
          <cell r="K646"/>
          <cell r="L646"/>
          <cell r="M646">
            <v>535251</v>
          </cell>
          <cell r="N646">
            <v>138394</v>
          </cell>
          <cell r="O646" t="str">
            <v xml:space="preserve">Izrisan poligon (sprememba iz točke). </v>
          </cell>
          <cell r="P646">
            <v>7097</v>
          </cell>
          <cell r="Q646">
            <v>7097</v>
          </cell>
        </row>
        <row r="647">
          <cell r="A647">
            <v>6101</v>
          </cell>
          <cell r="B647" t="str">
            <v>Orlovo gnezdo - spodmol</v>
          </cell>
          <cell r="C647" t="str">
            <v>državni</v>
          </cell>
          <cell r="D647" t="str">
            <v>Spodmol pri Orlovem gnezdu pri slapu Rinka</v>
          </cell>
          <cell r="E647" t="str">
            <v>GEOMORFP</v>
          </cell>
          <cell r="F647">
            <v>468890</v>
          </cell>
          <cell r="G647">
            <v>136837</v>
          </cell>
          <cell r="H647" t="str">
            <v>odprta jama s prostim vstopom</v>
          </cell>
          <cell r="I647"/>
          <cell r="J647"/>
          <cell r="K647"/>
          <cell r="L647" t="str">
            <v>GEOMORF, GEOMORFP</v>
          </cell>
          <cell r="M647">
            <v>468810</v>
          </cell>
          <cell r="N647">
            <v>136867</v>
          </cell>
          <cell r="O647" t="str">
            <v>Glede na dejansko lego spodmola v naravi se popravi grafični prikaz naravne vrednote. Na podlagi morfoloških lastnostih predlagamo, da se pri NV dopolni geomorf zvrst.</v>
          </cell>
          <cell r="P647">
            <v>6101</v>
          </cell>
          <cell r="Q647">
            <v>6101</v>
          </cell>
        </row>
        <row r="648">
          <cell r="A648">
            <v>207</v>
          </cell>
          <cell r="B648" t="str">
            <v>Osp - udornica</v>
          </cell>
          <cell r="C648" t="str">
            <v>državni</v>
          </cell>
          <cell r="D648" t="str">
            <v>Udornica v pobočju Kraškega roba pri Ospu, L.T. foraminifere, rastišče submediteranskega rastja, vodna jama, življenjski prostor redkih in ogroženih živalskih vrst</v>
          </cell>
          <cell r="E648" t="str">
            <v>GEOMORF, ZOOL, BOT, GEOL, (GEOMORFP), (HIDR)</v>
          </cell>
          <cell r="F648">
            <v>411109</v>
          </cell>
          <cell r="G648">
            <v>48625</v>
          </cell>
          <cell r="H648" t="str">
            <v>odprta jama s prostim vstopom</v>
          </cell>
          <cell r="I648"/>
          <cell r="J648"/>
          <cell r="K648" t="str">
            <v>Udornica na Kraškem robu pri Ospu, z vodno jamo in spodmoli, kalcitnimi tvorbami, nahajališčem foraminifere Alveolina ospiensis in življenjski prostor ogroženih rastlinskih in živalskih vrst</v>
          </cell>
          <cell r="L648" t="str">
            <v>GEOMORF, ZOOL, BOT, EKOS, GEOL, (GEOMORFP), (HIDR)</v>
          </cell>
          <cell r="M648">
            <v>411109</v>
          </cell>
          <cell r="N648">
            <v>48625</v>
          </cell>
          <cell r="O648"/>
          <cell r="P648">
            <v>207</v>
          </cell>
          <cell r="Q648">
            <v>207</v>
          </cell>
        </row>
        <row r="649">
          <cell r="A649" t="str">
            <v>2394V</v>
          </cell>
          <cell r="B649" t="str">
            <v>Osredki</v>
          </cell>
          <cell r="C649" t="str">
            <v>državni</v>
          </cell>
          <cell r="D649" t="str">
            <v>Trstišča osrednjega dela Cerkniškega polja, ornitološko pomembno območje</v>
          </cell>
          <cell r="E649" t="str">
            <v>ZOOL, BOT</v>
          </cell>
          <cell r="F649">
            <v>452519</v>
          </cell>
          <cell r="G649">
            <v>68441</v>
          </cell>
          <cell r="H649"/>
          <cell r="I649"/>
          <cell r="J649"/>
          <cell r="K649"/>
          <cell r="L649" t="str">
            <v>ZOOL, EKOS</v>
          </cell>
          <cell r="M649"/>
          <cell r="N649"/>
          <cell r="O649" t="str">
            <v>/Obrazložitev sprememb: spremembe zvrsti: ne dosega kriterijev za bot zvrst: gre za raznolikost habitatnih tipov na relativno majhnem območju, ki nudijo pestrost habitatov za številne živalske vrste; tu sicer uspevajo redke in ogrožene botanične vrste, ne pa tudi relikti/endemiti, ne gre za klasično/tipsko nahajališče rastlinskih vrst ipd./</v>
          </cell>
          <cell r="P649" t="str">
            <v>2394V</v>
          </cell>
          <cell r="Q649" t="str">
            <v>2394V</v>
          </cell>
        </row>
        <row r="650">
          <cell r="A650">
            <v>5851</v>
          </cell>
          <cell r="B650" t="str">
            <v>Ostrožni potok</v>
          </cell>
          <cell r="C650" t="str">
            <v>lokalni</v>
          </cell>
          <cell r="D650" t="str">
            <v>Pritok Voglajne</v>
          </cell>
          <cell r="E650" t="str">
            <v>HIDR, EKOS</v>
          </cell>
          <cell r="F650">
            <v>537344</v>
          </cell>
          <cell r="G650">
            <v>126022</v>
          </cell>
          <cell r="H650"/>
          <cell r="I650"/>
          <cell r="J650"/>
          <cell r="K650"/>
          <cell r="L650" t="str">
            <v>EKOS</v>
          </cell>
          <cell r="M650"/>
          <cell r="N650"/>
          <cell r="O650" t="str">
            <v>Izbris hidrološke zvrsti na podlagi dveh terenskih ogledov leta 2014 in 2017 (glej stanje). Terenski ogled hidro skupine dne 12.4.2017 je potrdil, da vodotok ne izraža več hidroloških lastnosti.</v>
          </cell>
          <cell r="P650">
            <v>5851</v>
          </cell>
          <cell r="Q650">
            <v>5851</v>
          </cell>
        </row>
        <row r="651">
          <cell r="A651">
            <v>4150</v>
          </cell>
          <cell r="B651" t="str">
            <v>Ostrožnik - dolina</v>
          </cell>
          <cell r="C651" t="str">
            <v>lokalni</v>
          </cell>
          <cell r="D651" t="str">
            <v>Močvirna dolina ob potoku Ostrožnik, levem pritoku Gradaščice, severno od Dobrove</v>
          </cell>
          <cell r="E651" t="str">
            <v>HIDR, EKOS</v>
          </cell>
          <cell r="F651">
            <v>455033</v>
          </cell>
          <cell r="G651">
            <v>103691</v>
          </cell>
          <cell r="H651"/>
          <cell r="I651"/>
          <cell r="J651"/>
          <cell r="K651"/>
          <cell r="L651" t="str">
            <v>EKOS</v>
          </cell>
          <cell r="M651"/>
          <cell r="N651"/>
          <cell r="O651" t="str">
            <v xml:space="preserve">Obrazložitev izbrisa hidr zvrsti: vsebina naravne vrednote je mokrotna dolina, ki ni hidrološki naravni pojav / Anja Šolar Levar. / </v>
          </cell>
          <cell r="P651">
            <v>4150</v>
          </cell>
          <cell r="Q651">
            <v>4150</v>
          </cell>
        </row>
        <row r="652">
          <cell r="A652">
            <v>657</v>
          </cell>
          <cell r="B652" t="str">
            <v>Otlica - naravni okni</v>
          </cell>
          <cell r="C652" t="str">
            <v>državni</v>
          </cell>
          <cell r="D652" t="str">
            <v>Naravno okno, L.T. stromatoporidnih vrst, koralni apnenci na Otlici na Trnovskem gozdu</v>
          </cell>
          <cell r="E652" t="str">
            <v>GEOMORF</v>
          </cell>
          <cell r="F652">
            <v>415501</v>
          </cell>
          <cell r="G652">
            <v>86991</v>
          </cell>
          <cell r="H652"/>
          <cell r="I652"/>
          <cell r="J652"/>
          <cell r="K652" t="str">
            <v>Naravni okni pri Otlici na Trnovskem gozdu, nastali ob tektonskem prelomu</v>
          </cell>
          <cell r="L652" t="str">
            <v>GEOMORF, GEOL</v>
          </cell>
          <cell r="M652"/>
          <cell r="N652"/>
          <cell r="O652" t="str">
            <v xml:space="preserve">Popravek kratke oznake, ker obstoječa kratka oznaka ni točna – gre za dve okni, predolga in preveč zakomplicirana (A. Cernatič Gregorič, M. Zega), - dodati geološko zvrst, kajti okno je nastalo ob močnem tektonskem prelomu, ki je na lokaciji izjemno lepo viden (M. Zega). </v>
          </cell>
          <cell r="P652">
            <v>657</v>
          </cell>
          <cell r="Q652">
            <v>657</v>
          </cell>
        </row>
        <row r="653">
          <cell r="A653">
            <v>1896</v>
          </cell>
          <cell r="B653" t="str">
            <v>Otočec - debela drevesa v grajskem parku</v>
          </cell>
          <cell r="C653" t="str">
            <v>lokalni</v>
          </cell>
          <cell r="D653" t="str">
            <v>Debela drevesa v parkovno urejeni okolici gradu Otočec na Krki</v>
          </cell>
          <cell r="E653" t="str">
            <v>DREV, ONV</v>
          </cell>
          <cell r="F653">
            <v>518291</v>
          </cell>
          <cell r="G653">
            <v>77603</v>
          </cell>
          <cell r="H653"/>
          <cell r="I653" t="str">
            <v>Otočec - grajski park</v>
          </cell>
          <cell r="J653"/>
          <cell r="K653" t="str">
            <v>Parkovno urejena okolica gradu Otočec na reki Krki</v>
          </cell>
          <cell r="L653" t="str">
            <v>ONV, (DREV)</v>
          </cell>
          <cell r="M653"/>
          <cell r="N653"/>
          <cell r="O653" t="str">
            <v>Predlog za izbris drevesne zvrsti. Grajski park je kot celota oblikovana NV, posamezna debela drevesa, pa bodo dobile svoje ID in bodo imele drevesno zvrst. Sprememba imena in kratke oznake, saj je park obravnavan kot celota in ne zgolj nekaj debelih dreves.</v>
          </cell>
          <cell r="P653">
            <v>1896</v>
          </cell>
          <cell r="Q653">
            <v>1896</v>
          </cell>
        </row>
        <row r="654">
          <cell r="A654">
            <v>208</v>
          </cell>
          <cell r="B654" t="str">
            <v>Otočec - lehnjakovi pragovi</v>
          </cell>
          <cell r="C654" t="str">
            <v>državni</v>
          </cell>
          <cell r="D654" t="str">
            <v>Niz talnih lehnjakovih pragov z otoki med vasjo Otočec in gradom Otočec</v>
          </cell>
          <cell r="E654" t="str">
            <v>GEOMORF, GEOL</v>
          </cell>
          <cell r="F654">
            <v>517913</v>
          </cell>
          <cell r="G654">
            <v>77606</v>
          </cell>
          <cell r="H654"/>
          <cell r="I654" t="str">
            <v>Otočec - lehnjakove strukture</v>
          </cell>
          <cell r="J654"/>
          <cell r="K654" t="str">
            <v>Kompleks lehnjakovih pragov in otokov pri Otočcu</v>
          </cell>
          <cell r="L654" t="str">
            <v>GEOMORF, GEOL, ZOOL</v>
          </cell>
          <cell r="M654"/>
          <cell r="N654"/>
          <cell r="O654" t="str">
            <v>Ime in kratko oznako spreminjamo zaradi boljše vsebinske opredelitve območja oz. naravnega pojava. Dodali smo zoološko zvrst zaradi drstišč in prezimujočih ptic.</v>
          </cell>
          <cell r="P654">
            <v>208</v>
          </cell>
          <cell r="Q654">
            <v>208</v>
          </cell>
        </row>
        <row r="655">
          <cell r="A655">
            <v>4529</v>
          </cell>
          <cell r="B655" t="str">
            <v>Otovec - izvir</v>
          </cell>
          <cell r="C655" t="str">
            <v>državni</v>
          </cell>
          <cell r="D655" t="str">
            <v>Kraški izvir z občasnim pojavljanjem proteusa v vrtači vzhodno od Otovca</v>
          </cell>
          <cell r="E655" t="str">
            <v>HIDR, ZOOL, EKOS</v>
          </cell>
          <cell r="F655">
            <v>513001</v>
          </cell>
          <cell r="G655">
            <v>50284</v>
          </cell>
          <cell r="H655"/>
          <cell r="I655" t="str">
            <v>Otovski breg</v>
          </cell>
          <cell r="J655"/>
          <cell r="K655" t="str">
            <v>Kratka ponikalnica v vrtači vzhodno od Otovca, habitat proteusa</v>
          </cell>
          <cell r="L655"/>
          <cell r="M655">
            <v>513014</v>
          </cell>
          <cell r="N655">
            <v>50268</v>
          </cell>
          <cell r="O655" t="str">
            <v>Ime spreminjamo v splošno uveljavljeno zemljepisno ime izvira. Grafiko urejamo zaradi zajetja dejanskega stanja na terenu.</v>
          </cell>
          <cell r="P655">
            <v>4529</v>
          </cell>
          <cell r="Q655">
            <v>4529</v>
          </cell>
        </row>
        <row r="656">
          <cell r="A656">
            <v>43192</v>
          </cell>
          <cell r="B656" t="str">
            <v>Ovčje peklo nad Radljami</v>
          </cell>
          <cell r="C656" t="str">
            <v>državni</v>
          </cell>
          <cell r="D656" t="str">
            <v>Jama z breznom in etažami, poševna jama</v>
          </cell>
          <cell r="E656" t="str">
            <v>GEOMORFP</v>
          </cell>
          <cell r="F656">
            <v>518182</v>
          </cell>
          <cell r="G656">
            <v>164636</v>
          </cell>
          <cell r="H656" t="str">
            <v>odprta jama s prostim vstopom</v>
          </cell>
          <cell r="I656"/>
          <cell r="J656"/>
          <cell r="K656"/>
          <cell r="L656" t="str">
            <v>GEOMORFP, ZOOL</v>
          </cell>
          <cell r="M656">
            <v>518182</v>
          </cell>
          <cell r="N656">
            <v>164636</v>
          </cell>
          <cell r="O656" t="str">
            <v>Predlog nove zvrsti - zoološka (nahajališče ozko endemične vrste, habitat zavarovanih in mednarodno varovnih živalskih vrst).</v>
          </cell>
          <cell r="P656">
            <v>43192</v>
          </cell>
          <cell r="Q656">
            <v>43192</v>
          </cell>
        </row>
        <row r="657">
          <cell r="A657">
            <v>7885</v>
          </cell>
          <cell r="B657" t="str">
            <v>Ožbolt nad Zmincem - suho travišče in resava 1</v>
          </cell>
          <cell r="C657" t="str">
            <v>lokalni</v>
          </cell>
          <cell r="D657" t="str">
            <v>Suho travišče in resava v Ožboltu nad Zmincem</v>
          </cell>
          <cell r="E657" t="str">
            <v>ZOOL, BOT</v>
          </cell>
          <cell r="F657">
            <v>444339</v>
          </cell>
          <cell r="G657">
            <v>108648</v>
          </cell>
          <cell r="H657"/>
          <cell r="I657"/>
          <cell r="J657"/>
          <cell r="K657"/>
          <cell r="L657" t="str">
            <v>EKOS</v>
          </cell>
          <cell r="M657"/>
          <cell r="N657"/>
          <cell r="O657" t="str">
            <v>Sprememba zvrsti: namesto zool, bot se pripiše ekos zvrst: Ne zadosti kriterijem za botanično in zoološko NV - ni bilo prisotnih ogroženih živalskih in rastlinskih vrst. Ekos - HT volkovja pod gozdno mejo.</v>
          </cell>
          <cell r="P657">
            <v>7885</v>
          </cell>
          <cell r="Q657">
            <v>7885</v>
          </cell>
        </row>
        <row r="658">
          <cell r="A658">
            <v>7886</v>
          </cell>
          <cell r="B658" t="str">
            <v>Ožbolt nad Zmincem - suho travišče in resava 2</v>
          </cell>
          <cell r="C658" t="str">
            <v>lokalni</v>
          </cell>
          <cell r="D658" t="str">
            <v>Suho travišče in resava pod Sv. Ožboltom</v>
          </cell>
          <cell r="E658" t="str">
            <v>ZOOL, BOT</v>
          </cell>
          <cell r="F658">
            <v>444823</v>
          </cell>
          <cell r="G658">
            <v>108727</v>
          </cell>
          <cell r="H658"/>
          <cell r="I658"/>
          <cell r="J658"/>
          <cell r="K658"/>
          <cell r="L658" t="str">
            <v>EKOS</v>
          </cell>
          <cell r="M658"/>
          <cell r="N658"/>
          <cell r="O658" t="str">
            <v>Sprememba zvrsti: namesto zool, bot se pripiše ekos zvrst: Ne zadosti kriterijem za botanično in zoološko NV - ni bilo prisotnih ogroženih živalskih in rastlinskih vrst. Ekos - da se varuje HT volkovij pod gozdno mejo.</v>
          </cell>
          <cell r="P658">
            <v>7886</v>
          </cell>
          <cell r="Q658">
            <v>7886</v>
          </cell>
        </row>
        <row r="659">
          <cell r="A659">
            <v>279</v>
          </cell>
          <cell r="B659" t="str">
            <v>Palenk - slapišče</v>
          </cell>
          <cell r="C659" t="str">
            <v>državni</v>
          </cell>
          <cell r="D659" t="str">
            <v>Slapišče na Palenku, desnem pritoku Savinje v Logarski dolini</v>
          </cell>
          <cell r="E659" t="str">
            <v>GEOMORF, HIDR</v>
          </cell>
          <cell r="F659">
            <v>471813</v>
          </cell>
          <cell r="G659">
            <v>139874</v>
          </cell>
          <cell r="H659"/>
          <cell r="I659"/>
          <cell r="J659"/>
          <cell r="K659"/>
          <cell r="L659"/>
          <cell r="M659">
            <v>471789</v>
          </cell>
          <cell r="N659">
            <v>139876</v>
          </cell>
          <cell r="O659" t="str">
            <v xml:space="preserve">Glede na stanje pojava v naravi predlagamo spremembo popravek poligona NV. </v>
          </cell>
          <cell r="P659">
            <v>279</v>
          </cell>
          <cell r="Q659">
            <v>279</v>
          </cell>
        </row>
        <row r="660">
          <cell r="A660" t="str">
            <v>210V</v>
          </cell>
          <cell r="B660" t="str">
            <v>Palško jezero</v>
          </cell>
          <cell r="C660" t="str">
            <v>državni</v>
          </cell>
          <cell r="D660" t="str">
            <v>Občasno kraško jezero pri Palčju z estavelnima Matijevo jamo in Kužico</v>
          </cell>
          <cell r="E660" t="str">
            <v>HIDR, GEOMORF, BOT, (GEOMORFP)</v>
          </cell>
          <cell r="F660">
            <v>442043</v>
          </cell>
          <cell r="G660">
            <v>60955</v>
          </cell>
          <cell r="H660" t="str">
            <v>odprta jama s prostim vstopom</v>
          </cell>
          <cell r="I660"/>
          <cell r="J660"/>
          <cell r="K660" t="str">
            <v>Presihajoče jezero pri Palčju z značilnim travniškim ekosistemom</v>
          </cell>
          <cell r="L660" t="str">
            <v>HIDR, GEOMORF, EKOS, (GEOMORFP)</v>
          </cell>
          <cell r="M660">
            <v>442043</v>
          </cell>
          <cell r="N660">
            <v>60955</v>
          </cell>
          <cell r="O660" t="str">
            <v>Utemeljitev popravka kratke oznake: strokovno ustreznejša oznaka (A. Cernatič Gregorič); Utemeljitev popravka kratke oznake: zaradi opisa ekosistemske zvrsti (B. Fajdiga); Utemeljitev popravka zvrsti: namesto botanične se določi ekosistemska zvrst zaradi druge vsebine. Pojasnilo: za vrsto celolistni srobot ni znanstvenih člankov, za poplavne združbe pa so članki in utemeljitev.</v>
          </cell>
          <cell r="P660" t="str">
            <v>210V</v>
          </cell>
          <cell r="Q660" t="str">
            <v>210V</v>
          </cell>
        </row>
        <row r="661">
          <cell r="A661">
            <v>5900</v>
          </cell>
          <cell r="B661" t="str">
            <v>Paneče - jama</v>
          </cell>
          <cell r="C661" t="str">
            <v>državni</v>
          </cell>
          <cell r="D661" t="str">
            <v>Jama v lehnjaku nad potokom Slatina v Panečah</v>
          </cell>
          <cell r="E661" t="str">
            <v>GEOMORFP, HIDR</v>
          </cell>
          <cell r="F661">
            <v>520530</v>
          </cell>
          <cell r="G661">
            <v>106835</v>
          </cell>
          <cell r="H661" t="str">
            <v>odprta jama s prostim vstopom</v>
          </cell>
          <cell r="I661" t="str">
            <v>Paneče - izvir</v>
          </cell>
          <cell r="J661" t="str">
            <v>lokalni</v>
          </cell>
          <cell r="K661" t="str">
            <v>Lehnjakotvorni izvir v Panečah</v>
          </cell>
          <cell r="L661" t="str">
            <v>HIDR, GEOL</v>
          </cell>
          <cell r="M661">
            <v>520495</v>
          </cell>
          <cell r="N661">
            <v>106752</v>
          </cell>
          <cell r="O661" t="str">
            <v>Glede na lastnosti pojava predlagamo izbris geomorfološko podzemeljske zvrsti (ostanek jamskega rova nekdanjega rudnika) ter opredelitev NV s hidr in geol zvrstjo, spremembo imena, kratke oznake ter popravek lokacije. Na pobočju je lehnjakotvorni izvir. Iz te vode se ob prelivanju po pobočju izloča lehnjak in oblikuje lehnjakov vršaj.</v>
          </cell>
          <cell r="P661">
            <v>5900</v>
          </cell>
          <cell r="Q661">
            <v>5900</v>
          </cell>
        </row>
        <row r="662">
          <cell r="A662">
            <v>2225</v>
          </cell>
          <cell r="B662" t="str">
            <v>Parsko jezero</v>
          </cell>
          <cell r="C662" t="str">
            <v>lokalni</v>
          </cell>
          <cell r="D662" t="str">
            <v>Presihajoče kraško jezero pri Parju</v>
          </cell>
          <cell r="E662" t="str">
            <v>HIDR, GEOMORF, EKOS</v>
          </cell>
          <cell r="F662">
            <v>439577</v>
          </cell>
          <cell r="G662">
            <v>58876</v>
          </cell>
          <cell r="H662"/>
          <cell r="I662"/>
          <cell r="J662"/>
          <cell r="K662" t="str">
            <v>Presihajoče jezero pri Parju v Pivški kotlini</v>
          </cell>
          <cell r="L662" t="str">
            <v>HIDR, GEOMORF</v>
          </cell>
          <cell r="M662"/>
          <cell r="N662"/>
          <cell r="O662" t="str">
            <v>Utemeljitev popravka kratke oznake: ustrezen strokoven popravek kratke oznake in natančnejša določitev lokacije (A. Cernatič Gregorič); Utemeljitev predloga izbrisa ekos. zvrsti: območje NV je del Natura območja, kar zadostuje za varstvo vrst in habitatov na tem območju (B. Fajdiga, 10.11.2014);</v>
          </cell>
          <cell r="P662">
            <v>2225</v>
          </cell>
          <cell r="Q662">
            <v>2225</v>
          </cell>
        </row>
        <row r="663">
          <cell r="A663">
            <v>18</v>
          </cell>
          <cell r="B663" t="str">
            <v>Pasica - soteska</v>
          </cell>
          <cell r="C663" t="str">
            <v>državni</v>
          </cell>
          <cell r="D663" t="str">
            <v>Soteska Pasice, desnega pritoka Cerknice, s slapovi severovzhodno od Cerkna</v>
          </cell>
          <cell r="E663" t="str">
            <v>GEOMORF, HIDR, BOT</v>
          </cell>
          <cell r="F663">
            <v>424895</v>
          </cell>
          <cell r="G663">
            <v>113232</v>
          </cell>
          <cell r="H663"/>
          <cell r="I663" t="str">
            <v>Pasice - soteska</v>
          </cell>
          <cell r="J663"/>
          <cell r="K663" t="str">
            <v>Soteska Pasice pri Dolenjih Novakih, lokacija partizanske bolnišnice Franje</v>
          </cell>
          <cell r="L663" t="str">
            <v>GEOMORF, HIDR, BOT, GEOL</v>
          </cell>
          <cell r="M663"/>
          <cell r="N663"/>
          <cell r="O663" t="str">
            <v>Utemeljitev nove zvrsti GEOL: tektonska zgradba je pogoj za nastanek soteske, stratigrafija kamnin Slovenskega bazena (M.Stupar, 2019). Utemeljitev popravka imena in kratke oznake: skladno z zahtevami o vpisovanju NV v NV Atlas in skladno z lastnostmi območja NV v naravi (ustrezno ime, kraj nahajanja...) (M. Zega, 2012). Ime so soteski nadeli po domačiji Pasice, ki je zapuščena in propadla, ime pa je ostalo. Ime je množinsko, Pasice, v Pasicah. Ozemlje soteske in nad njo sedaj pripada domačiji Zgornja Kurjevca.</v>
          </cell>
          <cell r="P663">
            <v>18</v>
          </cell>
          <cell r="Q663">
            <v>18</v>
          </cell>
        </row>
        <row r="664">
          <cell r="A664">
            <v>43142</v>
          </cell>
          <cell r="B664" t="str">
            <v>Pavlijeva luknja</v>
          </cell>
          <cell r="C664" t="str">
            <v>državni</v>
          </cell>
          <cell r="D664" t="str">
            <v>Poševno ali stopnjasto brezno</v>
          </cell>
          <cell r="E664" t="str">
            <v>GEOMORFP</v>
          </cell>
          <cell r="F664">
            <v>517502</v>
          </cell>
          <cell r="G664">
            <v>164496</v>
          </cell>
          <cell r="H664" t="str">
            <v>odprta jama s prostim vstopom</v>
          </cell>
          <cell r="I664"/>
          <cell r="J664"/>
          <cell r="K664"/>
          <cell r="L664" t="str">
            <v>GEOMORFP, ZOOL</v>
          </cell>
          <cell r="M664">
            <v>517502</v>
          </cell>
          <cell r="N664">
            <v>164496</v>
          </cell>
          <cell r="O664" t="str">
            <v>Dodana zvrst (zool - locus tipicus endemične vrste, habitat zavarovanih vrst vretenčarjev).</v>
          </cell>
          <cell r="P664">
            <v>43142</v>
          </cell>
          <cell r="Q664">
            <v>43142</v>
          </cell>
        </row>
        <row r="665">
          <cell r="A665" t="str">
            <v>211V</v>
          </cell>
          <cell r="B665" t="str">
            <v>Peca - območje arealne meje visokogorske favne in flore</v>
          </cell>
          <cell r="C665" t="str">
            <v>državni</v>
          </cell>
          <cell r="D665" t="str">
            <v>Visokogorska travišča in naskalni habitati na ovršju Pece, severozahodno od Črne na Koroškem</v>
          </cell>
          <cell r="E665" t="str">
            <v>BOT, ZOOL</v>
          </cell>
          <cell r="F665">
            <v>482114</v>
          </cell>
          <cell r="G665">
            <v>150963</v>
          </cell>
          <cell r="H665"/>
          <cell r="I665"/>
          <cell r="J665"/>
          <cell r="K665"/>
          <cell r="L665" t="str">
            <v>EKOS, BOT, ZOOL</v>
          </cell>
          <cell r="M665"/>
          <cell r="N665"/>
          <cell r="O665" t="str">
            <v xml:space="preserve"> Dodana ekos. zvrst - kompleksna povezanost habitata in vrst, kompleks mednarodno varovanih redkih HT, habitati ogroženih, mednarodno varovanih rastl. in žival. Vrst.</v>
          </cell>
          <cell r="P665" t="str">
            <v>211V</v>
          </cell>
          <cell r="Q665" t="str">
            <v>211V</v>
          </cell>
        </row>
        <row r="666">
          <cell r="A666">
            <v>5318</v>
          </cell>
          <cell r="B666" t="str">
            <v>Peč - nahajališče mineralov</v>
          </cell>
          <cell r="C666" t="str">
            <v>lokalni</v>
          </cell>
          <cell r="D666" t="str">
            <v>Območje z večjo gostoto plitvih jam pri kamnolomu Brezovica, nahajališče kalcitnih kristalov</v>
          </cell>
          <cell r="E666" t="str">
            <v>GEOMORF, GEOL, (GEOMORFP)</v>
          </cell>
          <cell r="F666">
            <v>439420</v>
          </cell>
          <cell r="G666">
            <v>128744</v>
          </cell>
          <cell r="H666" t="str">
            <v>odprta jama s prostim vstopom</v>
          </cell>
          <cell r="I666" t="str">
            <v>Peči pri Kropi - osameli kras in nahajališče mineralov</v>
          </cell>
          <cell r="J666"/>
          <cell r="K666" t="str">
            <v>Osameli kras med Kropo in Brezovico s številnimi plitvimi jamami, razpokami s kalcitnimi minerali in železovo rudo bobovcem</v>
          </cell>
          <cell r="L666"/>
          <cell r="M666">
            <v>439447</v>
          </cell>
          <cell r="N666">
            <v>128756</v>
          </cell>
          <cell r="O666" t="str">
            <v>Popravek imena in kratke oznake - natančnejša geografska opredelitev. Sprememba GIS sloja - zajem osamelega krasa.</v>
          </cell>
          <cell r="P666">
            <v>5318</v>
          </cell>
          <cell r="Q666">
            <v>5318</v>
          </cell>
        </row>
        <row r="667">
          <cell r="A667">
            <v>212</v>
          </cell>
          <cell r="B667" t="str">
            <v>Pečka - pragozd</v>
          </cell>
          <cell r="C667" t="str">
            <v>državni</v>
          </cell>
          <cell r="D667" t="str">
            <v>Pragozd jelke in bukve na severovzhodnem robu Kočevskega Roga</v>
          </cell>
          <cell r="E667" t="str">
            <v>EKOS</v>
          </cell>
          <cell r="F667">
            <v>499566</v>
          </cell>
          <cell r="G667">
            <v>68288</v>
          </cell>
          <cell r="H667"/>
          <cell r="I667"/>
          <cell r="J667"/>
          <cell r="K667" t="str">
            <v>Pragozdni ostanek jelke in bukve na Pečki v Kočevskem rogu</v>
          </cell>
          <cell r="L667" t="str">
            <v>EKOS, ZOOL</v>
          </cell>
          <cell r="M667"/>
          <cell r="N667"/>
          <cell r="O667" t="str">
            <v>Zaradi prisotnosti belohrbtega in triprstega detla dodana zoološka zvrst.</v>
          </cell>
          <cell r="P667">
            <v>212</v>
          </cell>
          <cell r="Q667">
            <v>212</v>
          </cell>
        </row>
        <row r="668">
          <cell r="A668">
            <v>5955</v>
          </cell>
          <cell r="B668" t="str">
            <v>Pečovje - izviri</v>
          </cell>
          <cell r="C668" t="str">
            <v>lokalni</v>
          </cell>
          <cell r="D668" t="str">
            <v>Trije izviri na Pečovju jugozahodno od Štor</v>
          </cell>
          <cell r="E668" t="str">
            <v>HIDR</v>
          </cell>
          <cell r="F668">
            <v>522612</v>
          </cell>
          <cell r="G668">
            <v>118600</v>
          </cell>
          <cell r="H668"/>
          <cell r="I668"/>
          <cell r="J668"/>
          <cell r="K668"/>
          <cell r="L668"/>
          <cell r="M668">
            <v>522618</v>
          </cell>
          <cell r="N668">
            <v>118602</v>
          </cell>
          <cell r="O668" t="str">
            <v>Gleda na obseg območja z izviri v naravi predlagamo zmanjšanja poligona NV.</v>
          </cell>
          <cell r="P668">
            <v>5955</v>
          </cell>
          <cell r="Q668">
            <v>5955</v>
          </cell>
        </row>
        <row r="669">
          <cell r="A669">
            <v>477</v>
          </cell>
          <cell r="B669" t="str">
            <v>Pečovski izvir</v>
          </cell>
          <cell r="C669" t="str">
            <v>lokalni</v>
          </cell>
          <cell r="D669" t="str">
            <v>Izvir ob izhodu iz soteske Savinje pri Igli</v>
          </cell>
          <cell r="E669" t="str">
            <v>HIDR</v>
          </cell>
          <cell r="F669">
            <v>479380</v>
          </cell>
          <cell r="G669">
            <v>136236</v>
          </cell>
          <cell r="H669"/>
          <cell r="I669" t="str">
            <v>Pečovski izviri</v>
          </cell>
          <cell r="J669"/>
          <cell r="K669" t="str">
            <v>Območje kraških izvirov na izhodu iz soteske Savinje pri Igli</v>
          </cell>
          <cell r="L669"/>
          <cell r="M669">
            <v>479257</v>
          </cell>
          <cell r="N669">
            <v>136372</v>
          </cell>
          <cell r="O669" t="str">
            <v>Glede na naravne lastnosti območja predlagamo spremembo opredelitve lokacije s poligonom. Skladno z metodologijo naravovarstvenega vrednotenja hidroloških naravnih pojavov se predlaga izris območja izvirov.</v>
          </cell>
          <cell r="P669">
            <v>477</v>
          </cell>
          <cell r="Q669">
            <v>477</v>
          </cell>
        </row>
        <row r="670">
          <cell r="A670">
            <v>5699</v>
          </cell>
          <cell r="B670" t="str">
            <v>Pekel - soteska Bruškovega potoka</v>
          </cell>
          <cell r="C670" t="str">
            <v>lokalni</v>
          </cell>
          <cell r="D670" t="str">
            <v>Soteska Bruškovega potoka, levega pritoka Hotunjščice v oligocenskih plasteh vzhodno od Andraža nad Polzelo</v>
          </cell>
          <cell r="E670" t="str">
            <v>GEOMORF, HIDR</v>
          </cell>
          <cell r="F670">
            <v>506143</v>
          </cell>
          <cell r="G670">
            <v>132805</v>
          </cell>
          <cell r="H670"/>
          <cell r="I670" t="str">
            <v>Pjivkov graben s sotesko Pekel</v>
          </cell>
          <cell r="J670"/>
          <cell r="K670" t="str">
            <v>Pjivkov graben s sotesko Pekel, levi pritok Hotunjščice vzhodno od Andraža nad Polzelo</v>
          </cell>
          <cell r="L670"/>
          <cell r="M670">
            <v>505859</v>
          </cell>
          <cell r="N670">
            <v>133361</v>
          </cell>
          <cell r="O670" t="str">
            <v>Glede na stanje v naravi in kartografskim prikazom predlagamo spremembo imena, kratke oznake in območja opredelitve naravne vrednote.</v>
          </cell>
          <cell r="P670">
            <v>5699</v>
          </cell>
          <cell r="Q670">
            <v>5699</v>
          </cell>
        </row>
        <row r="671">
          <cell r="A671" t="str">
            <v>2778V</v>
          </cell>
          <cell r="B671" t="str">
            <v>Peračica s pritoki</v>
          </cell>
          <cell r="C671" t="str">
            <v>državni</v>
          </cell>
          <cell r="D671" t="str">
            <v>Porečje Peračice, levega pritoka Save, s pritoki (Lešanjščica, Hudi graben, Vadiški graben, Strašnik), nahajališče andezitnega tufa</v>
          </cell>
          <cell r="E671" t="str">
            <v>HIDR, BOT, GEOL</v>
          </cell>
          <cell r="F671">
            <v>441924</v>
          </cell>
          <cell r="G671">
            <v>132893</v>
          </cell>
          <cell r="H671"/>
          <cell r="I671"/>
          <cell r="J671"/>
          <cell r="K671" t="str">
            <v>Porečje Peračice, levega pritoka Save, nahajališče andezitnega tufa</v>
          </cell>
          <cell r="L671" t="str">
            <v>HIDR, GEOL, EKOS</v>
          </cell>
          <cell r="M671"/>
          <cell r="N671"/>
          <cell r="O671" t="str">
            <v>Sprememba kratke oznake - skrajšan zapis. Sprememba zvrsti - izbris botanične (ni utemeljitev), doda se ekosistemska zvrst (pomemben vodni ekosistem, habitat številnih zavarovanih vrst).</v>
          </cell>
          <cell r="P671" t="str">
            <v>2778V</v>
          </cell>
          <cell r="Q671" t="str">
            <v>2778V</v>
          </cell>
        </row>
        <row r="672">
          <cell r="A672" t="str">
            <v>1818V</v>
          </cell>
          <cell r="B672" t="str">
            <v>Perniško jezero</v>
          </cell>
          <cell r="C672" t="str">
            <v>državni</v>
          </cell>
          <cell r="D672" t="str">
            <v>Akumulacijsko jezero severno od Pernice, severno od Maribora</v>
          </cell>
          <cell r="E672" t="str">
            <v>EKOS, ZOOL</v>
          </cell>
          <cell r="F672">
            <v>555928</v>
          </cell>
          <cell r="G672">
            <v>160792</v>
          </cell>
          <cell r="H672"/>
          <cell r="I672"/>
          <cell r="J672"/>
          <cell r="K672"/>
          <cell r="L672"/>
          <cell r="M672">
            <v>555924</v>
          </cell>
          <cell r="N672">
            <v>160814</v>
          </cell>
          <cell r="O672" t="str">
            <v>Popravek meje poligona (vris na DOF in obstoječe stanje brez avtoceste) in popravek koordinat centroida.</v>
          </cell>
          <cell r="P672" t="str">
            <v>1818V</v>
          </cell>
          <cell r="Q672" t="str">
            <v>1818V</v>
          </cell>
        </row>
        <row r="673">
          <cell r="A673" t="str">
            <v>7401OP</v>
          </cell>
          <cell r="B673" t="str">
            <v>Pertoča - rastišče narcis</v>
          </cell>
          <cell r="C673" t="str">
            <v>državni</v>
          </cell>
          <cell r="D673" t="str">
            <v>Rastišče ogroženih belih narcis (Narcissus poeticus) zahodno od Pertoče, severozahodno od Murske Sobote</v>
          </cell>
          <cell r="E673" t="str">
            <v>BOT, EKOS</v>
          </cell>
          <cell r="F673">
            <v>577724</v>
          </cell>
          <cell r="G673">
            <v>182157</v>
          </cell>
          <cell r="H673"/>
          <cell r="I673" t="str">
            <v>Pertoča - nahajališče narcis</v>
          </cell>
          <cell r="J673"/>
          <cell r="K673" t="str">
            <v>Nahajališče ogroženih gorskih narcis (Narcissus poeticus subsp. radiiflorus) zahodno od Pertoče, severozahodno od Murske Sobote</v>
          </cell>
          <cell r="L673" t="str">
            <v>BOT</v>
          </cell>
          <cell r="M673"/>
          <cell r="N673"/>
          <cell r="O673" t="str">
            <v>Popravek kratke oznake in imena (rastišče = nahajališče, strokovno pravilno ime). Predlagan izbris ekos zvrsti (bot zvrst zadostuje, saj gre le za varovanje ene rastlinske vrste in ne ekosistema, torej življenjskih združb in biotopov).</v>
          </cell>
          <cell r="P673" t="str">
            <v>7401OP</v>
          </cell>
          <cell r="Q673" t="str">
            <v>7401OP</v>
          </cell>
        </row>
        <row r="674">
          <cell r="A674">
            <v>8535</v>
          </cell>
          <cell r="B674" t="str">
            <v>Peščak</v>
          </cell>
          <cell r="C674" t="str">
            <v>lokalni</v>
          </cell>
          <cell r="D674" t="str">
            <v>Poplavni močvirni travniki in trstišče ob Martinku, severno do Čučje Mlake</v>
          </cell>
          <cell r="E674" t="str">
            <v>BOT, HIDR, EKOS</v>
          </cell>
          <cell r="F674">
            <v>526033</v>
          </cell>
          <cell r="G674">
            <v>83293</v>
          </cell>
          <cell r="H674"/>
          <cell r="I674"/>
          <cell r="J674"/>
          <cell r="K674"/>
          <cell r="L674" t="str">
            <v>BOT, EKOS</v>
          </cell>
          <cell r="M674"/>
          <cell r="N674"/>
          <cell r="O674" t="str">
            <v>Hidrološka zvrst je bila izbrisana, ker gre mokrišče - zastajanje padavinske vode v glineni depresiji.</v>
          </cell>
          <cell r="P674">
            <v>8535</v>
          </cell>
          <cell r="Q674">
            <v>8535</v>
          </cell>
        </row>
        <row r="675">
          <cell r="A675">
            <v>216</v>
          </cell>
          <cell r="B675" t="str">
            <v>Petelinjsko jezero</v>
          </cell>
          <cell r="C675" t="str">
            <v>državni</v>
          </cell>
          <cell r="D675" t="str">
            <v>Presihajoče kraško jezero pri Petelinju</v>
          </cell>
          <cell r="E675" t="str">
            <v>HIDR, GEOMORF, BOT, ZOOL</v>
          </cell>
          <cell r="F675">
            <v>439939</v>
          </cell>
          <cell r="G675">
            <v>63381</v>
          </cell>
          <cell r="H675"/>
          <cell r="I675"/>
          <cell r="J675"/>
          <cell r="K675" t="str">
            <v>Presihajoče jezero pri Petelinju, nahajališče redkih travniških ekosistemov in endemitov</v>
          </cell>
          <cell r="L675" t="str">
            <v>HIDR, GEOMORF, BOT, EKOS, ZOOL</v>
          </cell>
          <cell r="M675"/>
          <cell r="N675"/>
          <cell r="O675" t="str">
            <v xml:space="preserve">Utemeljitev popravka kratke oznake: strokovno ustreznejša oznaka (A. Cernatič Gregorič); Utemeljitev popravka kratke oznake: zaradi dodane oznake ekosistemske in zoološke zvrsti (B. Fajdiga); Utemeljitev popravka zvrsti: zaradi ekosistemske pomembnosti habitatov se določi ekosistemska zvrst.(B. Fajdiga, 9.6.2020); </v>
          </cell>
          <cell r="P675">
            <v>216</v>
          </cell>
          <cell r="Q675">
            <v>216</v>
          </cell>
        </row>
        <row r="676">
          <cell r="A676">
            <v>7421</v>
          </cell>
          <cell r="B676" t="str">
            <v>Petišovci - rastišče vodne škarjice 3</v>
          </cell>
          <cell r="C676" t="str">
            <v>državni</v>
          </cell>
          <cell r="D676" t="str">
            <v>Habitat vodne škarjice (Stratiotes aloides) v mlakah vzhodno od ceste Lendava - Mursko Središče, jugozahodno od Petišovcev pri Lendavi</v>
          </cell>
          <cell r="E676" t="str">
            <v>EKOS, ZOOL, BOT, HIDR</v>
          </cell>
          <cell r="F676">
            <v>610885</v>
          </cell>
          <cell r="G676">
            <v>154105</v>
          </cell>
          <cell r="H676"/>
          <cell r="I676" t="str">
            <v>Petišovci - nahajališče vodne škarjice 3</v>
          </cell>
          <cell r="J676"/>
          <cell r="K676" t="str">
            <v>Nahajališče vodne škarjice (Stratiotes aloides) v mlakah vzhodno od ceste Lendava - Mursko Središče, jugozahodno od Petišovcev pri Lendavi</v>
          </cell>
          <cell r="L676" t="str">
            <v>EKOS, ZOOL, BOT</v>
          </cell>
          <cell r="M676"/>
          <cell r="N676"/>
          <cell r="O676" t="str">
            <v>Predlog izbrisa hidro zvrsti saj gre predvidoma za antropogeno nastale vodne površine. (A.G.). Sprememba imena in kratke oznake - ekološki v bolj ustrezne geografski pojem rastišče v nahajališče.</v>
          </cell>
          <cell r="P676">
            <v>7421</v>
          </cell>
          <cell r="Q676">
            <v>7421</v>
          </cell>
        </row>
        <row r="677">
          <cell r="A677">
            <v>1091</v>
          </cell>
          <cell r="B677" t="str">
            <v>Petkove njive</v>
          </cell>
          <cell r="C677" t="str">
            <v>lokalni</v>
          </cell>
          <cell r="D677" t="str">
            <v>Ledeniško poglobljena kotanja jugozahodno od Korošice</v>
          </cell>
          <cell r="E677" t="str">
            <v>GEOMORF</v>
          </cell>
          <cell r="F677">
            <v>471620</v>
          </cell>
          <cell r="G677">
            <v>134660</v>
          </cell>
          <cell r="H677"/>
          <cell r="I677"/>
          <cell r="J677"/>
          <cell r="K677"/>
          <cell r="L677"/>
          <cell r="M677">
            <v>471620</v>
          </cell>
          <cell r="N677">
            <v>134702</v>
          </cell>
          <cell r="O677" t="str">
            <v xml:space="preserve">Popravek grafike zaradi ustreznejšega zajema območja – dodan je del uravnave na severu. </v>
          </cell>
          <cell r="P677">
            <v>1091</v>
          </cell>
          <cell r="Q677">
            <v>1091</v>
          </cell>
        </row>
        <row r="678">
          <cell r="A678">
            <v>4480</v>
          </cell>
          <cell r="B678" t="str">
            <v>Petkovšca</v>
          </cell>
          <cell r="C678" t="str">
            <v>državni</v>
          </cell>
          <cell r="D678" t="str">
            <v>Ponikalnica v porečju Ljubljanice s povirnima krakoma Turkova grapa in Marinčeva grapa</v>
          </cell>
          <cell r="E678" t="str">
            <v>HIDR</v>
          </cell>
          <cell r="F678">
            <v>439309</v>
          </cell>
          <cell r="G678">
            <v>91900</v>
          </cell>
          <cell r="H678"/>
          <cell r="I678"/>
          <cell r="J678"/>
          <cell r="K678"/>
          <cell r="L678"/>
          <cell r="M678">
            <v>439260</v>
          </cell>
          <cell r="N678">
            <v>91828</v>
          </cell>
          <cell r="O678" t="str">
            <v>/Popravek grafike: območje smo natančneje narisali v skladu s stanjem na terenu, sedaj je izrisan buffer 30m./</v>
          </cell>
          <cell r="P678">
            <v>4480</v>
          </cell>
          <cell r="Q678">
            <v>4480</v>
          </cell>
        </row>
        <row r="679">
          <cell r="A679">
            <v>6271</v>
          </cell>
          <cell r="B679" t="str">
            <v>Petrov vrh - gozd</v>
          </cell>
          <cell r="C679" t="str">
            <v>državni</v>
          </cell>
          <cell r="D679" t="str">
            <v>Gozd v naravnem stanju na Petrovem vrhu, severno od Lovrenca na Pohorju</v>
          </cell>
          <cell r="E679" t="str">
            <v>BOT, EKOS</v>
          </cell>
          <cell r="F679">
            <v>530287</v>
          </cell>
          <cell r="G679">
            <v>160168</v>
          </cell>
          <cell r="H679"/>
          <cell r="I679"/>
          <cell r="J679"/>
          <cell r="K679"/>
          <cell r="L679" t="str">
            <v>EKOS</v>
          </cell>
          <cell r="M679">
            <v>530328</v>
          </cell>
          <cell r="N679">
            <v>160149</v>
          </cell>
          <cell r="O679" t="str">
            <v>Območje obsega nekdanji gozdni rezervat Petrov vrh (evid. št. 1226). Z Uredbo je bil leta 2013 gozdni rezervat ukinjen zaradi zasebnega lastništva. Popravek grafike in koordinat centroida na pravilno mejo nekdanjega gozdnega rezervata. Izbris bot zvrsti - neutemeljena in nima povezave z namenom opredelitve NV (gozdni rezervat). Popravek sort - ekos = 1</v>
          </cell>
          <cell r="P679">
            <v>6271</v>
          </cell>
          <cell r="Q679">
            <v>6271</v>
          </cell>
        </row>
        <row r="680">
          <cell r="A680">
            <v>1607</v>
          </cell>
          <cell r="B680" t="str">
            <v>Pihalo pod Malo goro</v>
          </cell>
          <cell r="C680" t="str">
            <v>lokalni</v>
          </cell>
          <cell r="D680" t="str">
            <v>Območje podornega skalovja severozahodno od Stomaža na južnem robu Čavna z močnim prepihom</v>
          </cell>
          <cell r="E680" t="str">
            <v>GEOMORF, BOT</v>
          </cell>
          <cell r="F680">
            <v>410628</v>
          </cell>
          <cell r="G680">
            <v>86487</v>
          </cell>
          <cell r="H680"/>
          <cell r="I680"/>
          <cell r="J680"/>
          <cell r="K680"/>
          <cell r="L680" t="str">
            <v>GEOMORF</v>
          </cell>
          <cell r="M680"/>
          <cell r="N680"/>
          <cell r="O680" t="str">
            <v>Izbris botanične zvrsti. Ni v ZVNKD inventarju.</v>
          </cell>
          <cell r="P680">
            <v>1607</v>
          </cell>
          <cell r="Q680">
            <v>1607</v>
          </cell>
        </row>
        <row r="681">
          <cell r="A681">
            <v>5766</v>
          </cell>
          <cell r="B681" t="str">
            <v>Pihovec</v>
          </cell>
          <cell r="C681" t="str">
            <v>lokalni</v>
          </cell>
          <cell r="D681" t="str">
            <v>Levi pritok Sopote v Zagradu</v>
          </cell>
          <cell r="E681" t="str">
            <v>HIDR</v>
          </cell>
          <cell r="F681">
            <v>507847</v>
          </cell>
          <cell r="G681">
            <v>104008</v>
          </cell>
          <cell r="H681"/>
          <cell r="I681" t="str">
            <v>Pihovec s pritoki</v>
          </cell>
          <cell r="J681"/>
          <cell r="K681" t="str">
            <v>Levi pritok Studenškega potoka, levega pritoka Sopote v Zagradu</v>
          </cell>
          <cell r="L681"/>
          <cell r="M681">
            <v>507789</v>
          </cell>
          <cell r="N681">
            <v>104189</v>
          </cell>
          <cell r="O681" t="str">
            <v xml:space="preserve">Glede na lego in obseg pojava v naravi predlagamo popravek imena, kratke oznake in grafičnega prikaza NV. </v>
          </cell>
          <cell r="P681">
            <v>5766</v>
          </cell>
          <cell r="Q681">
            <v>5766</v>
          </cell>
        </row>
        <row r="682">
          <cell r="A682">
            <v>1366</v>
          </cell>
          <cell r="B682" t="str">
            <v>Piran - rt Madona</v>
          </cell>
          <cell r="C682" t="str">
            <v>državni</v>
          </cell>
          <cell r="D682" t="str">
            <v>Rt Madona, morje z morskim dnom pri Piranu</v>
          </cell>
          <cell r="E682" t="str">
            <v>GEOMORF, GEOL, HIDR, BOT, ZOOL, EKOS</v>
          </cell>
          <cell r="F682">
            <v>387887</v>
          </cell>
          <cell r="G682">
            <v>44486</v>
          </cell>
          <cell r="H682"/>
          <cell r="I682"/>
          <cell r="J682"/>
          <cell r="K682" t="str">
            <v>Morje in morsko dno pred piranskim rtom</v>
          </cell>
          <cell r="L682" t="str">
            <v>GEOMORF, HIDR, BOT, ZOOL, EKOS</v>
          </cell>
          <cell r="M682"/>
          <cell r="N682"/>
          <cell r="O682" t="str">
            <v xml:space="preserve">Predlagan izbris GEOL zvrsti - pojav ne izstopa z vidika geologije, ne dosega kriterijev (je le geomorfološko pomemben). </v>
          </cell>
          <cell r="P682">
            <v>1366</v>
          </cell>
          <cell r="Q682">
            <v>1366</v>
          </cell>
        </row>
        <row r="683">
          <cell r="A683">
            <v>761</v>
          </cell>
          <cell r="B683" t="str">
            <v>Pirašica - slap</v>
          </cell>
          <cell r="C683" t="str">
            <v>državni</v>
          </cell>
          <cell r="D683" t="str">
            <v>Lehnjakov slap pri Nomnju v Bohinju</v>
          </cell>
          <cell r="E683" t="str">
            <v>GEOMORF, HIDR, GEOL</v>
          </cell>
          <cell r="F683">
            <v>421159</v>
          </cell>
          <cell r="G683">
            <v>128276</v>
          </cell>
          <cell r="H683"/>
          <cell r="I683" t="str">
            <v>Pirašica - slap in grapa</v>
          </cell>
          <cell r="J683"/>
          <cell r="K683" t="str">
            <v>Grapa z lehnjakovim slapom pri Nomnju v Bohinju</v>
          </cell>
          <cell r="L683" t="str">
            <v>GEOMORF, GEOL, HIDR</v>
          </cell>
          <cell r="M683">
            <v>421157</v>
          </cell>
          <cell r="N683">
            <v>128277</v>
          </cell>
          <cell r="O683" t="str">
            <v>Sprememba imena in kratke oznake:ime vključuje tudi območje grape, ne samo slap - tudi grapa je v hierlatskem apnencu s fosili. Popravek GIS sloja: grapa je nahajališče hierlaškega apnenca s fosili, grapa dodana tudi zaradi hidrološke zvrsti.</v>
          </cell>
          <cell r="P683">
            <v>761</v>
          </cell>
          <cell r="Q683">
            <v>761</v>
          </cell>
        </row>
        <row r="684">
          <cell r="A684">
            <v>8137</v>
          </cell>
          <cell r="B684" t="str">
            <v>Pišece - lehnjakove grude</v>
          </cell>
          <cell r="C684" t="str">
            <v>državni</v>
          </cell>
          <cell r="D684" t="str">
            <v>Lehnjakove grude na Gabernici v Pišecah</v>
          </cell>
          <cell r="E684" t="str">
            <v>GEOL, HIDR</v>
          </cell>
          <cell r="F684">
            <v>550125</v>
          </cell>
          <cell r="G684">
            <v>96311</v>
          </cell>
          <cell r="H684"/>
          <cell r="I684"/>
          <cell r="J684"/>
          <cell r="K684"/>
          <cell r="L684" t="str">
            <v>GEOL</v>
          </cell>
          <cell r="M684"/>
          <cell r="N684"/>
          <cell r="O684" t="str">
            <v>Hidrološka zvrst se izbriše, ker se lehnajkove tvorbe obravnavajo kot geološka zvrst, prav tako pa je odsek vodotoka močno degradiran.</v>
          </cell>
          <cell r="P684">
            <v>8137</v>
          </cell>
          <cell r="Q684">
            <v>8137</v>
          </cell>
        </row>
        <row r="685">
          <cell r="A685" t="str">
            <v>2365V</v>
          </cell>
          <cell r="B685" t="str">
            <v>Pivka</v>
          </cell>
          <cell r="C685" t="str">
            <v>državni</v>
          </cell>
          <cell r="D685" t="str">
            <v>Reka Pivka</v>
          </cell>
          <cell r="E685" t="str">
            <v>HIDR, GEOMORF</v>
          </cell>
          <cell r="F685">
            <v>437348</v>
          </cell>
          <cell r="G685">
            <v>64948</v>
          </cell>
          <cell r="H685"/>
          <cell r="I685"/>
          <cell r="J685"/>
          <cell r="K685" t="str">
            <v>Reka Pivka od izvirov v Zagorju do Postojnske jame</v>
          </cell>
          <cell r="L685" t="str">
            <v>HIDR, GEOMORF, (EKOS), (BOT), (ZOOL)</v>
          </cell>
          <cell r="M685">
            <v>438581</v>
          </cell>
          <cell r="N685">
            <v>60142</v>
          </cell>
          <cell r="O685" t="str">
            <v xml:space="preserve">Utemeljitev popravka kratke oznake: popravek v skladu z navodili v Priročniku navodil za vpisovanje podatkov o NV v NV Atlas. (A. Cernatič Gregorič); Utemeljitev popravka grafike: natančnejši izris poligona (A. Cernatič Gregorič); </v>
          </cell>
          <cell r="P685" t="str">
            <v>2365V</v>
          </cell>
          <cell r="Q685" t="str">
            <v>2365V</v>
          </cell>
        </row>
        <row r="686">
          <cell r="A686">
            <v>7126</v>
          </cell>
          <cell r="B686" t="str">
            <v>Pivola - nasad eksot</v>
          </cell>
          <cell r="C686" t="str">
            <v>lokalni</v>
          </cell>
          <cell r="D686" t="str">
            <v>Parkovni nasad na Ipavčevem v Pivoli, jugozahodno od Maribora</v>
          </cell>
          <cell r="E686" t="str">
            <v>ONV</v>
          </cell>
          <cell r="F686">
            <v>548281</v>
          </cell>
          <cell r="G686">
            <v>152210</v>
          </cell>
          <cell r="H686"/>
          <cell r="I686"/>
          <cell r="J686"/>
          <cell r="K686"/>
          <cell r="L686" t="str">
            <v>ONV, (DREV)</v>
          </cell>
          <cell r="M686">
            <v>548304</v>
          </cell>
          <cell r="N686">
            <v>152223</v>
          </cell>
          <cell r="O686" t="str">
            <v>Grafika je spremenjena zaradi izboljšanja natančnosti vrisa (območje namesto točke). Zaradi izjemnih dreves v nasadu se dodaja drevesna zvrst v oklepaju.</v>
          </cell>
          <cell r="P686">
            <v>7126</v>
          </cell>
          <cell r="Q686">
            <v>7126</v>
          </cell>
        </row>
        <row r="687">
          <cell r="A687">
            <v>2265</v>
          </cell>
          <cell r="B687" t="str">
            <v>Pivščica</v>
          </cell>
          <cell r="C687" t="str">
            <v>lokalni</v>
          </cell>
          <cell r="D687" t="str">
            <v>Občasen kraški izvir Pivke pri Zagorju</v>
          </cell>
          <cell r="E687" t="str">
            <v>HIDR, EKOS</v>
          </cell>
          <cell r="F687">
            <v>439838</v>
          </cell>
          <cell r="G687">
            <v>55746</v>
          </cell>
          <cell r="H687"/>
          <cell r="I687"/>
          <cell r="J687"/>
          <cell r="K687"/>
          <cell r="L687" t="str">
            <v>EKOS</v>
          </cell>
          <cell r="M687"/>
          <cell r="N687"/>
          <cell r="O687" t="str">
            <v>Utemeljitev predloga izbrisa hidr. zvrsti: ne izpolnjuje kriterijev meril vrednotenja in je tudi zajet v NV 2365 Pivka (A. Cernatič Gregorič);</v>
          </cell>
          <cell r="P687">
            <v>2265</v>
          </cell>
          <cell r="Q687">
            <v>2265</v>
          </cell>
        </row>
        <row r="688">
          <cell r="A688">
            <v>5020</v>
          </cell>
          <cell r="B688" t="str">
            <v>Planica - morena</v>
          </cell>
          <cell r="C688" t="str">
            <v>lokalni</v>
          </cell>
          <cell r="D688" t="str">
            <v>Morena Planiškega ledenika v Planici</v>
          </cell>
          <cell r="E688" t="str">
            <v>GEOMORF, GEOL</v>
          </cell>
          <cell r="F688">
            <v>402140</v>
          </cell>
          <cell r="G688">
            <v>150617</v>
          </cell>
          <cell r="H688"/>
          <cell r="I688"/>
          <cell r="J688"/>
          <cell r="K688" t="str">
            <v>Morena planiškega ledenika v Planici</v>
          </cell>
          <cell r="L688" t="str">
            <v>GEOMORF</v>
          </cell>
          <cell r="M688"/>
          <cell r="N688"/>
          <cell r="O688" t="str">
            <v>Izbris geološke zvrsti - nv ne ustreza merilom vrednotenje za geološko zvrst (morenski material je pomešan z rečnim nanosom in gruščem). Popravek kratke oznake - pravilnejši slovnični zapis.</v>
          </cell>
          <cell r="P688">
            <v>5020</v>
          </cell>
          <cell r="Q688">
            <v>5020</v>
          </cell>
        </row>
        <row r="689">
          <cell r="A689">
            <v>1500</v>
          </cell>
          <cell r="B689" t="str">
            <v>Planina - rastišče travniške morske čebulice 1</v>
          </cell>
          <cell r="C689" t="str">
            <v>državni</v>
          </cell>
          <cell r="D689" t="str">
            <v>Rastišče travniške morske čebulice (Scilla litardierei) na Planinskem polju</v>
          </cell>
          <cell r="E689" t="str">
            <v>BOT</v>
          </cell>
          <cell r="F689">
            <v>442966</v>
          </cell>
          <cell r="G689">
            <v>78589</v>
          </cell>
          <cell r="H689"/>
          <cell r="I689" t="str">
            <v>Planina - nahajališče travniške morske čebulice 1</v>
          </cell>
          <cell r="J689"/>
          <cell r="K689" t="str">
            <v>Nahajališče travniške morske čebulice (Scilla litardierei) na Planinskem polju</v>
          </cell>
          <cell r="L689"/>
          <cell r="M689">
            <v>442944</v>
          </cell>
          <cell r="N689">
            <v>78696</v>
          </cell>
          <cell r="O689" t="str">
            <v>Popravek imena iz rastišče v nahajališče, popravek kratke oznake iz rastišča v nahajališče, popravek grafike potreben zaradi večjega območja pojavljanja travniške morske čebulice.</v>
          </cell>
          <cell r="P689">
            <v>1500</v>
          </cell>
          <cell r="Q689">
            <v>1500</v>
          </cell>
        </row>
        <row r="690">
          <cell r="A690">
            <v>4259</v>
          </cell>
          <cell r="B690" t="str">
            <v>Planina - rastišče travniške morske čebulice 2</v>
          </cell>
          <cell r="C690" t="str">
            <v>državni</v>
          </cell>
          <cell r="D690" t="str">
            <v>Rastišče travniške morske čebulice (Scilla litardierei) na Planinskem polju</v>
          </cell>
          <cell r="E690" t="str">
            <v>BOT</v>
          </cell>
          <cell r="F690">
            <v>442249</v>
          </cell>
          <cell r="G690">
            <v>78971</v>
          </cell>
          <cell r="H690"/>
          <cell r="I690" t="str">
            <v>Planina - nahajališče travniške morske čebulice 2</v>
          </cell>
          <cell r="J690"/>
          <cell r="K690" t="str">
            <v>Nahajališče travniške morske čebulice (Scilla litardierei) na Planinskem polju</v>
          </cell>
          <cell r="L690"/>
          <cell r="M690">
            <v>442159</v>
          </cell>
          <cell r="N690">
            <v>78922</v>
          </cell>
          <cell r="O690" t="str">
            <v>Popravek imena iz rastišče v nahajališče, popravek kratke oznake iz rastišča v nahajališče, popravek grafike potreben zaradi večjega območja pojavljanja travniške morske čebulice.</v>
          </cell>
          <cell r="P690">
            <v>4259</v>
          </cell>
          <cell r="Q690">
            <v>4259</v>
          </cell>
        </row>
        <row r="691">
          <cell r="A691">
            <v>8253</v>
          </cell>
          <cell r="B691" t="str">
            <v>Planina 1</v>
          </cell>
          <cell r="C691" t="str">
            <v>državni</v>
          </cell>
          <cell r="D691" t="str">
            <v>Gozdni rezervat s prevladujočo podrastjo lobodike jugozahodno od Planine na Kočevskem Rogu</v>
          </cell>
          <cell r="E691" t="str">
            <v>EKOS, BOT</v>
          </cell>
          <cell r="F691">
            <v>508017</v>
          </cell>
          <cell r="G691">
            <v>52692</v>
          </cell>
          <cell r="H691"/>
          <cell r="I691" t="str">
            <v>Planina – nahajališče bodike</v>
          </cell>
          <cell r="J691"/>
          <cell r="K691" t="str">
            <v>Nahajališče bodike jugozahodno od Planine na Kočevskem Rogu</v>
          </cell>
          <cell r="L691" t="str">
            <v>BOT</v>
          </cell>
          <cell r="M691">
            <v>508037</v>
          </cell>
          <cell r="N691">
            <v>52720</v>
          </cell>
          <cell r="O691" t="str">
            <v>Ime urejamo zaradi poudarka na nahajališče, kratko oznako pa, ker nahajališče ni več gozdni rezervat. Grafiko prilagajamo dejanskemu stanju na terenu. Ekosistemsko zvrst brišemo, ker ne gre za habitatni tip oz. izstopajoči del ekosistema, ampak nahajališče zavarovane in ogrožene rastlinske vrste.</v>
          </cell>
          <cell r="P691">
            <v>8253</v>
          </cell>
          <cell r="Q691">
            <v>8253</v>
          </cell>
        </row>
        <row r="692">
          <cell r="A692" t="str">
            <v>5337OP</v>
          </cell>
          <cell r="B692" t="str">
            <v>Planina pod Golico - nahajališče fosilov 1</v>
          </cell>
          <cell r="C692" t="str">
            <v>lokalni</v>
          </cell>
          <cell r="D692" t="str">
            <v>Izdanek rjavkasto sivega peščenjaka, izjemno bogatega s permskimi fosili (ramenonožci) na Planini pod Golico</v>
          </cell>
          <cell r="E692" t="str">
            <v>GEOL</v>
          </cell>
          <cell r="F692">
            <v>427057</v>
          </cell>
          <cell r="G692">
            <v>147388</v>
          </cell>
          <cell r="H692"/>
          <cell r="I692"/>
          <cell r="J692" t="str">
            <v>državni</v>
          </cell>
          <cell r="K692"/>
          <cell r="L692"/>
          <cell r="M692">
            <v>427165</v>
          </cell>
          <cell r="N692">
            <v>147389</v>
          </cell>
          <cell r="O692" t="str">
            <v>Popravek GIS sloja - razširitev na podlagi novih podatkov (glej literatura). Sprememba pomena (v državni) - izjemen pomen zaradi novih vrst školjk in brahiopodov v Sloveniji.</v>
          </cell>
          <cell r="P692" t="str">
            <v>5337OP</v>
          </cell>
          <cell r="Q692" t="str">
            <v>5337OP</v>
          </cell>
        </row>
        <row r="693">
          <cell r="A693">
            <v>7451</v>
          </cell>
          <cell r="B693" t="str">
            <v>Planinka - planje</v>
          </cell>
          <cell r="C693" t="str">
            <v>lokalni</v>
          </cell>
          <cell r="D693" t="str">
            <v>Habitat ogroženih rastlinskih in živalskih vrst na Planinki na Pohorju, severovzhodno od Mislinje</v>
          </cell>
          <cell r="E693" t="str">
            <v>ZOOL, BOT</v>
          </cell>
          <cell r="F693">
            <v>523298</v>
          </cell>
          <cell r="G693">
            <v>150266</v>
          </cell>
          <cell r="H693"/>
          <cell r="I693"/>
          <cell r="J693"/>
          <cell r="K693"/>
          <cell r="L693"/>
          <cell r="M693">
            <v>523335</v>
          </cell>
          <cell r="N693">
            <v>150257</v>
          </cell>
          <cell r="O693" t="str">
            <v>Sprememba meje poligona (izris na naravne meje po DOF in glede na vsebine NV).</v>
          </cell>
          <cell r="P693">
            <v>7451</v>
          </cell>
          <cell r="Q693">
            <v>7451</v>
          </cell>
        </row>
        <row r="694">
          <cell r="A694">
            <v>7452</v>
          </cell>
          <cell r="B694" t="str">
            <v>Planinka - prehodno barje</v>
          </cell>
          <cell r="C694" t="str">
            <v>lokalni</v>
          </cell>
          <cell r="D694" t="str">
            <v>Prehodno barje na ovršju Pohorja med Roglo in Jezerskim vrhom, severovzhodno od Mislinje</v>
          </cell>
          <cell r="E694" t="str">
            <v>BOT, HIDR</v>
          </cell>
          <cell r="F694">
            <v>523619</v>
          </cell>
          <cell r="G694">
            <v>150059</v>
          </cell>
          <cell r="H694"/>
          <cell r="I694"/>
          <cell r="J694"/>
          <cell r="K694"/>
          <cell r="L694" t="str">
            <v>BOT</v>
          </cell>
          <cell r="M694"/>
          <cell r="N694"/>
          <cell r="O694" t="str">
            <v>Predlog izbrisa hidro zvrsti. Ne dosega kriterijev vrednotenja.</v>
          </cell>
          <cell r="P694">
            <v>7452</v>
          </cell>
          <cell r="Q694">
            <v>7452</v>
          </cell>
        </row>
        <row r="695">
          <cell r="A695">
            <v>8312</v>
          </cell>
          <cell r="B695" t="str">
            <v>Planinska luža</v>
          </cell>
          <cell r="C695" t="str">
            <v>lokalni</v>
          </cell>
          <cell r="D695" t="str">
            <v>Ohranjena kočevarska luža ob cesti na Mirno Goro</v>
          </cell>
          <cell r="E695" t="str">
            <v>EKOS</v>
          </cell>
          <cell r="F695">
            <v>507588</v>
          </cell>
          <cell r="G695">
            <v>53386</v>
          </cell>
          <cell r="H695"/>
          <cell r="I695"/>
          <cell r="J695"/>
          <cell r="K695"/>
          <cell r="L695"/>
          <cell r="M695">
            <v>507606</v>
          </cell>
          <cell r="N695">
            <v>53388</v>
          </cell>
          <cell r="O695" t="str">
            <v>Grafiko spreminjamo zaradi boljše geografske opredelitve območja. Predlagamo izbris hidrološke zvrsti, ker gre za vodno telo antropogenega nastanka.</v>
          </cell>
          <cell r="P695">
            <v>8312</v>
          </cell>
          <cell r="Q695">
            <v>8312</v>
          </cell>
        </row>
        <row r="696">
          <cell r="A696">
            <v>3757</v>
          </cell>
          <cell r="B696" t="str">
            <v>Plavški rovt - rastišče narcis 1</v>
          </cell>
          <cell r="C696" t="str">
            <v>lokalni</v>
          </cell>
          <cell r="D696" t="str">
            <v>Rastišče narcis na Plavškem rovtu v Karavankah</v>
          </cell>
          <cell r="E696" t="str">
            <v>BOT</v>
          </cell>
          <cell r="F696">
            <v>425642</v>
          </cell>
          <cell r="G696">
            <v>146270</v>
          </cell>
          <cell r="H696"/>
          <cell r="I696" t="str">
            <v>Plavški rovt - nahajališče narcis 1</v>
          </cell>
          <cell r="J696"/>
          <cell r="K696" t="str">
            <v>Nahajališče narcis v Plavškem rovtu v Karavankah</v>
          </cell>
          <cell r="L696" t="str">
            <v>BOT, EKOS</v>
          </cell>
          <cell r="M696">
            <v>425568</v>
          </cell>
          <cell r="N696">
            <v>146414</v>
          </cell>
          <cell r="O696" t="str">
            <v>Sprememba GIS sloja (popravek meje na dejansko mejo rastišča v naravi). Sprememba imena in Ko skladno z navodili. Zaradi velike pestrosti habitatnih tipov in zavarovanih vrst smo dodali ekos zvrst.</v>
          </cell>
          <cell r="P696">
            <v>3757</v>
          </cell>
          <cell r="Q696">
            <v>3757</v>
          </cell>
        </row>
        <row r="697">
          <cell r="A697">
            <v>5486</v>
          </cell>
          <cell r="B697" t="str">
            <v>Plavški rovt - rastišče narcis 2</v>
          </cell>
          <cell r="C697" t="str">
            <v>lokalni</v>
          </cell>
          <cell r="D697" t="str">
            <v>Rastišče narcis na Plavškem rovtu v Karavankah</v>
          </cell>
          <cell r="E697" t="str">
            <v>BOT</v>
          </cell>
          <cell r="F697">
            <v>425513</v>
          </cell>
          <cell r="G697">
            <v>147091</v>
          </cell>
          <cell r="H697"/>
          <cell r="I697" t="str">
            <v>Plavški rovt - nahajališče narcis 2</v>
          </cell>
          <cell r="J697"/>
          <cell r="K697" t="str">
            <v>Nahajališče narcis na Plavškem rovtu v Karavankah</v>
          </cell>
          <cell r="L697" t="str">
            <v>BOT, EKOS</v>
          </cell>
          <cell r="M697">
            <v>425628</v>
          </cell>
          <cell r="N697">
            <v>147109</v>
          </cell>
          <cell r="O697" t="str">
            <v>Sprememba GIS sloja (popravek meje na dejansko mejo rastišča v naravi). Sprememba imena in KO skladno z navodili. Dodali ekos zvrst.</v>
          </cell>
          <cell r="P697">
            <v>5486</v>
          </cell>
          <cell r="Q697">
            <v>5486</v>
          </cell>
        </row>
        <row r="698">
          <cell r="A698">
            <v>4471</v>
          </cell>
          <cell r="B698" t="str">
            <v>Plaznica</v>
          </cell>
          <cell r="C698" t="str">
            <v>državni</v>
          </cell>
          <cell r="D698" t="str">
            <v>Desni pritok Save pri Zgornji Besnici</v>
          </cell>
          <cell r="E698" t="str">
            <v>HIDR, EKOS</v>
          </cell>
          <cell r="F698">
            <v>441216</v>
          </cell>
          <cell r="G698">
            <v>127201</v>
          </cell>
          <cell r="H698"/>
          <cell r="I698"/>
          <cell r="J698"/>
          <cell r="K698"/>
          <cell r="L698" t="str">
            <v>HIDR, EKOS, GEOL</v>
          </cell>
          <cell r="M698">
            <v>442443</v>
          </cell>
          <cell r="N698">
            <v>126660</v>
          </cell>
          <cell r="O698" t="str">
            <v>Popravek GIS sloja (dodan pritok). Dodana geol zvrst (edino nahajališče fosilnih oligocenskih litofag v Sloveniji.).</v>
          </cell>
          <cell r="P698">
            <v>4471</v>
          </cell>
          <cell r="Q698">
            <v>4471</v>
          </cell>
        </row>
        <row r="699">
          <cell r="A699">
            <v>1312</v>
          </cell>
          <cell r="B699" t="str">
            <v>Pleša - Mali Javornik</v>
          </cell>
          <cell r="C699" t="str">
            <v>lokalni</v>
          </cell>
          <cell r="D699" t="str">
            <v>Dobro ohranjen sestoj bukovo - jelovega gozda na Malem Javorniku (gozdni rezervat)</v>
          </cell>
          <cell r="E699" t="str">
            <v>EKOS</v>
          </cell>
          <cell r="F699">
            <v>443928</v>
          </cell>
          <cell r="G699">
            <v>69678</v>
          </cell>
          <cell r="H699"/>
          <cell r="I699"/>
          <cell r="J699"/>
          <cell r="K699" t="str">
            <v>Sestoj bukovega gozda na Malem Javorniku (gozdni rezervat)</v>
          </cell>
          <cell r="L699"/>
          <cell r="M699">
            <v>443960</v>
          </cell>
          <cell r="N699">
            <v>69640</v>
          </cell>
          <cell r="O699" t="str">
            <v>Kratka oznaka se spreminja ker gre za bukov gozd in ne za jelovo-bukov gozd.</v>
          </cell>
          <cell r="P699">
            <v>1312</v>
          </cell>
          <cell r="Q699">
            <v>1312</v>
          </cell>
        </row>
        <row r="700">
          <cell r="A700">
            <v>6272</v>
          </cell>
          <cell r="B700" t="str">
            <v>Plešič - gozd</v>
          </cell>
          <cell r="C700" t="str">
            <v>državni</v>
          </cell>
          <cell r="D700" t="str">
            <v>Gozdni rezervat na Plešiču na Pohorju, severno od Rogle</v>
          </cell>
          <cell r="E700" t="str">
            <v>EKOS, BOT</v>
          </cell>
          <cell r="F700">
            <v>527000</v>
          </cell>
          <cell r="G700">
            <v>150368</v>
          </cell>
          <cell r="H700"/>
          <cell r="I700"/>
          <cell r="J700"/>
          <cell r="K700"/>
          <cell r="L700" t="str">
            <v>EKOS</v>
          </cell>
          <cell r="M700">
            <v>526987</v>
          </cell>
          <cell r="N700">
            <v>150437</v>
          </cell>
          <cell r="O700" t="str">
            <v>Popravek grafike  na pravilno mejo gozdnega rezervata. Izbris bot zvrsti - neutemeljena, nima povezave z namenom opredelitve NV (gozdni rezervat). Popravek sort - ekos = 1</v>
          </cell>
          <cell r="P700">
            <v>6272</v>
          </cell>
          <cell r="Q700">
            <v>6272</v>
          </cell>
        </row>
        <row r="701">
          <cell r="A701">
            <v>5648</v>
          </cell>
          <cell r="B701" t="str">
            <v>Plešivec - gozdni rezervat</v>
          </cell>
          <cell r="C701" t="str">
            <v>državni</v>
          </cell>
          <cell r="D701" t="str">
            <v>Gozdni rezervat na južnem strmem pobočju Plešivca</v>
          </cell>
          <cell r="E701" t="str">
            <v>EKOS</v>
          </cell>
          <cell r="F701">
            <v>550184</v>
          </cell>
          <cell r="G701">
            <v>126135</v>
          </cell>
          <cell r="H701"/>
          <cell r="I701"/>
          <cell r="J701"/>
          <cell r="K701"/>
          <cell r="L701"/>
          <cell r="M701">
            <v>550179</v>
          </cell>
          <cell r="N701">
            <v>126135</v>
          </cell>
          <cell r="O701" t="str">
            <v>Uskladitev meje NV z mejo gozdnega rezervata.</v>
          </cell>
          <cell r="P701">
            <v>5648</v>
          </cell>
          <cell r="Q701">
            <v>5648</v>
          </cell>
        </row>
        <row r="702">
          <cell r="A702">
            <v>5653</v>
          </cell>
          <cell r="B702" t="str">
            <v>Plešivec - hruški</v>
          </cell>
          <cell r="C702" t="str">
            <v>lokalni</v>
          </cell>
          <cell r="D702" t="str">
            <v>Hruški na južnem pobočju Plešivca pri domačiji Matej</v>
          </cell>
          <cell r="E702" t="str">
            <v>DREV</v>
          </cell>
          <cell r="F702">
            <v>549466</v>
          </cell>
          <cell r="G702">
            <v>125177</v>
          </cell>
          <cell r="H702"/>
          <cell r="I702" t="str">
            <v>Plešivec - hruška</v>
          </cell>
          <cell r="J702"/>
          <cell r="K702" t="str">
            <v>Hruška na južnem pobočju Plešivca pri domačiji Matej</v>
          </cell>
          <cell r="L702"/>
          <cell r="M702"/>
          <cell r="N702"/>
          <cell r="O702"/>
          <cell r="P702">
            <v>5653</v>
          </cell>
          <cell r="Q702">
            <v>5653</v>
          </cell>
        </row>
        <row r="703">
          <cell r="A703">
            <v>4295</v>
          </cell>
          <cell r="B703" t="str">
            <v>Plešivec - nahajališče fosilov</v>
          </cell>
          <cell r="C703" t="str">
            <v>državni</v>
          </cell>
          <cell r="D703" t="str">
            <v>Nahajališče jurskih in krednih fosilov (aptihi) na Plešivcu, pelagična fosilna tanatocenoza</v>
          </cell>
          <cell r="E703" t="str">
            <v>GEOL</v>
          </cell>
          <cell r="F703">
            <v>397049</v>
          </cell>
          <cell r="G703">
            <v>141959</v>
          </cell>
          <cell r="H703"/>
          <cell r="I703"/>
          <cell r="J703"/>
          <cell r="K703"/>
          <cell r="L703"/>
          <cell r="M703">
            <v>397033</v>
          </cell>
          <cell r="N703">
            <v>141936</v>
          </cell>
          <cell r="O703" t="str">
            <v>Sprememba grafike iz točke v poligon, ki obsega površino razgaljenih jurskih in krednih plasti. Izrisano na podlagi opisov iz citirane literature (M. Zega)</v>
          </cell>
          <cell r="P703">
            <v>4295</v>
          </cell>
          <cell r="Q703">
            <v>4295</v>
          </cell>
        </row>
        <row r="704">
          <cell r="A704">
            <v>7146</v>
          </cell>
          <cell r="B704" t="str">
            <v>Počevov travnik</v>
          </cell>
          <cell r="C704" t="str">
            <v>lokalni</v>
          </cell>
          <cell r="D704" t="str">
            <v>Rastišče ogroženih rastlinskih vrst na travniku pri kmetiji Počev, južno od Prevalj</v>
          </cell>
          <cell r="E704" t="str">
            <v>BOT</v>
          </cell>
          <cell r="F704">
            <v>493722</v>
          </cell>
          <cell r="G704">
            <v>154185</v>
          </cell>
          <cell r="H704"/>
          <cell r="I704"/>
          <cell r="J704"/>
          <cell r="K704"/>
          <cell r="L704"/>
          <cell r="M704">
            <v>493739</v>
          </cell>
          <cell r="N704">
            <v>154168</v>
          </cell>
          <cell r="O704" t="str">
            <v>Popravek meje območja (terenski ogled + DOF).</v>
          </cell>
          <cell r="P704">
            <v>7146</v>
          </cell>
          <cell r="Q704">
            <v>7146</v>
          </cell>
        </row>
        <row r="705">
          <cell r="A705">
            <v>7162</v>
          </cell>
          <cell r="B705" t="str">
            <v>Podgora - nahajališče apnenca s fosili 1</v>
          </cell>
          <cell r="C705" t="str">
            <v>lokalni</v>
          </cell>
          <cell r="D705" t="str">
            <v>Nahajališče eocenskega apnenca s fosili pri domačiji Ivartnik pri Ivarčkem jezeru, jugozahodno od Raven na Koroškem</v>
          </cell>
          <cell r="E705" t="str">
            <v>GEOL</v>
          </cell>
          <cell r="F705">
            <v>497592</v>
          </cell>
          <cell r="G705">
            <v>151664</v>
          </cell>
          <cell r="H705"/>
          <cell r="I705"/>
          <cell r="J705"/>
          <cell r="K705"/>
          <cell r="L705"/>
          <cell r="M705">
            <v>497580</v>
          </cell>
          <cell r="N705">
            <v>151661</v>
          </cell>
          <cell r="O705" t="str">
            <v>Predlog sprembe točkovne NV v poligonsko - območje nahajališča.</v>
          </cell>
          <cell r="P705">
            <v>7162</v>
          </cell>
          <cell r="Q705">
            <v>7162</v>
          </cell>
        </row>
        <row r="706">
          <cell r="A706">
            <v>7163</v>
          </cell>
          <cell r="B706" t="str">
            <v>Podgora - nahajališče apnenca s fosili 2</v>
          </cell>
          <cell r="C706" t="str">
            <v>lokalni</v>
          </cell>
          <cell r="D706" t="str">
            <v>Nahajališče eocenskega apnenca s fosili v Podgori, jugozahodno od Raven na Koroškem</v>
          </cell>
          <cell r="E706" t="str">
            <v>GEOL</v>
          </cell>
          <cell r="F706">
            <v>497828</v>
          </cell>
          <cell r="G706">
            <v>152080</v>
          </cell>
          <cell r="H706"/>
          <cell r="I706"/>
          <cell r="J706"/>
          <cell r="K706"/>
          <cell r="L706"/>
          <cell r="M706">
            <v>497825</v>
          </cell>
          <cell r="N706">
            <v>152084</v>
          </cell>
          <cell r="O706" t="str">
            <v>Spremeba točkovne NV v poligonsko NV.</v>
          </cell>
          <cell r="P706">
            <v>7163</v>
          </cell>
          <cell r="Q706">
            <v>7163</v>
          </cell>
        </row>
        <row r="707">
          <cell r="A707">
            <v>3591</v>
          </cell>
          <cell r="B707" t="str">
            <v>Podgorica - dol 1</v>
          </cell>
          <cell r="C707" t="str">
            <v>lokalni</v>
          </cell>
          <cell r="D707" t="str">
            <v>Podolgovata vrtača z vodnim tokom med Vidmom in Podgorico na Dobrepolju</v>
          </cell>
          <cell r="E707" t="str">
            <v>GEOMORF, HIDR</v>
          </cell>
          <cell r="F707">
            <v>476551</v>
          </cell>
          <cell r="G707">
            <v>78444</v>
          </cell>
          <cell r="H707"/>
          <cell r="I707"/>
          <cell r="J707"/>
          <cell r="K707" t="str">
            <v>Dol z vodnim tokom med Vidmom in Podgorico na Dobrepolju</v>
          </cell>
          <cell r="L707"/>
          <cell r="M707">
            <v>476541</v>
          </cell>
          <cell r="N707">
            <v>78451</v>
          </cell>
          <cell r="O707" t="str">
            <v xml:space="preserve">/Utemeljitev popravka meje poligona: Območje je popravljeno z vključitvijo izvirnega dela. Utemeljitev spremembe kratke oznake: sedanja je napačno opredelila naravno vrednoto (vrtača namesto dol)./ </v>
          </cell>
          <cell r="P707">
            <v>3591</v>
          </cell>
          <cell r="Q707">
            <v>3591</v>
          </cell>
        </row>
        <row r="708">
          <cell r="A708">
            <v>3411</v>
          </cell>
          <cell r="B708" t="str">
            <v>Podgorica - dol 2</v>
          </cell>
          <cell r="C708" t="str">
            <v>lokalni</v>
          </cell>
          <cell r="D708" t="str">
            <v>Podolgova vrtača z vodnim tokom med Vidmom in Podgorico na Dobrepolju</v>
          </cell>
          <cell r="E708" t="str">
            <v>GEOMORF, HIDR</v>
          </cell>
          <cell r="F708">
            <v>476583</v>
          </cell>
          <cell r="G708">
            <v>78238</v>
          </cell>
          <cell r="H708"/>
          <cell r="I708"/>
          <cell r="J708"/>
          <cell r="K708" t="str">
            <v>Dol z vodnim tokom med Vidmom in Podgorico na Dobrepolju</v>
          </cell>
          <cell r="L708"/>
          <cell r="M708">
            <v>476572</v>
          </cell>
          <cell r="N708">
            <v>78247</v>
          </cell>
          <cell r="O708" t="str">
            <v xml:space="preserve">/Utemeljitev popravka meje poligona: Območje je popravljeno z vključitvijo levega izvirnega kraka. Utemeljitev spremembe kratke oznake: sedanja je napačno opredelila naravno vrednoto (vrtača namesto dol)./ </v>
          </cell>
          <cell r="P708">
            <v>3411</v>
          </cell>
          <cell r="Q708">
            <v>3411</v>
          </cell>
        </row>
        <row r="709">
          <cell r="A709">
            <v>732</v>
          </cell>
          <cell r="B709" t="str">
            <v>Podgozd - lehnjakovi pragovi</v>
          </cell>
          <cell r="C709" t="str">
            <v>državni</v>
          </cell>
          <cell r="D709" t="str">
            <v>Obsežen niz lehnjakovih pragov na Krki med Podgozdom in Koti</v>
          </cell>
          <cell r="E709" t="str">
            <v>GEOMORF, GEOL, HIDR</v>
          </cell>
          <cell r="F709">
            <v>497503</v>
          </cell>
          <cell r="G709">
            <v>73083</v>
          </cell>
          <cell r="H709"/>
          <cell r="I709" t="str">
            <v>Podgozd - lehnjakove strukture</v>
          </cell>
          <cell r="J709"/>
          <cell r="K709" t="str">
            <v>Lehnjakove strukture na Krki pri Podgozdu</v>
          </cell>
          <cell r="L709" t="str">
            <v>GEOMORF, GEOL, ZOOL</v>
          </cell>
          <cell r="M709"/>
          <cell r="N709"/>
          <cell r="O709" t="str">
            <v>Ime in kratko oznako spreminjamo zaradi boljše vsebinske opredelitve območja oz. naravnega pojava. Dodali smo zoološko zvrst zaradi drstišč rib na območju pregrad. Hidrološko zvrst predlagamo za izbris, ker naravni pojav ne dosega kriterijev za to zvrst.</v>
          </cell>
          <cell r="P709">
            <v>732</v>
          </cell>
          <cell r="Q709">
            <v>732</v>
          </cell>
        </row>
        <row r="710">
          <cell r="A710">
            <v>2913</v>
          </cell>
          <cell r="B710" t="str">
            <v>Podgrad - lipi ob cesti</v>
          </cell>
          <cell r="C710" t="str">
            <v>lokalni</v>
          </cell>
          <cell r="D710" t="str">
            <v>Stari lipi nasproti pokopališča, ob cesti Podgrad - Račice</v>
          </cell>
          <cell r="E710" t="str">
            <v>ONV, DREV</v>
          </cell>
          <cell r="F710">
            <v>433591</v>
          </cell>
          <cell r="G710">
            <v>42616</v>
          </cell>
          <cell r="H710"/>
          <cell r="I710"/>
          <cell r="J710"/>
          <cell r="K710"/>
          <cell r="L710" t="str">
            <v>DREV</v>
          </cell>
          <cell r="M710">
            <v>433615</v>
          </cell>
          <cell r="N710">
            <v>42601</v>
          </cell>
          <cell r="O710" t="str">
            <v>Sprememba lege, izris podsloja dreves, izbris oblikovane zvrsti - od nekdanjega drevoreda je ostalo le še nekaj dreves, je pretrgan, zato nima smisla več govoriti o oblikovani naravni vrednoti</v>
          </cell>
          <cell r="P710">
            <v>2913</v>
          </cell>
          <cell r="Q710">
            <v>2913</v>
          </cell>
        </row>
        <row r="711">
          <cell r="A711">
            <v>3058</v>
          </cell>
          <cell r="B711" t="str">
            <v>Podgraje - bor pri cerkvi Sv. Marije Karmelske</v>
          </cell>
          <cell r="C711" t="str">
            <v>lokalni</v>
          </cell>
          <cell r="D711" t="str">
            <v>Mogočen bor pred cerkvijo v Podgrajah</v>
          </cell>
          <cell r="E711" t="str">
            <v>DREV</v>
          </cell>
          <cell r="F711">
            <v>449058</v>
          </cell>
          <cell r="G711">
            <v>43146</v>
          </cell>
          <cell r="H711"/>
          <cell r="I711" t="str">
            <v>Podgraje - bori pri cerkvi Sv. Marije Karmelske</v>
          </cell>
          <cell r="J711"/>
          <cell r="K711" t="str">
            <v>Bori pri cerkvi v Podgrajah</v>
          </cell>
          <cell r="L711"/>
          <cell r="M711">
            <v>449064</v>
          </cell>
          <cell r="N711">
            <v>43140</v>
          </cell>
          <cell r="O711" t="str">
            <v>Po pripovedovanju domačinov so to najsterejša drevesa na vzpetini kjer je postavljena cerkev. V sestoju pri cerkvi so 3 bori, ki izstopajo po dimenzijah in skupno tvorijo naravno vrednoto, zato je potreben popravek imena in kratke oznake. Zaradi navedenega je potreben tudi popravek grafike.</v>
          </cell>
          <cell r="P711">
            <v>3058</v>
          </cell>
          <cell r="Q711">
            <v>3058</v>
          </cell>
        </row>
        <row r="712">
          <cell r="A712">
            <v>41159</v>
          </cell>
          <cell r="B712" t="str">
            <v>Podgrajske ponikve</v>
          </cell>
          <cell r="C712" t="str">
            <v>državni</v>
          </cell>
          <cell r="D712" t="str">
            <v>Brezno občasni ponor ob občasnem toku</v>
          </cell>
          <cell r="E712" t="str">
            <v>GEOMORFP</v>
          </cell>
          <cell r="F712">
            <v>434543</v>
          </cell>
          <cell r="G712">
            <v>42976</v>
          </cell>
          <cell r="H712" t="str">
            <v>odprta jama s prostim vstopom</v>
          </cell>
          <cell r="I712"/>
          <cell r="J712"/>
          <cell r="K712"/>
          <cell r="L712" t="str">
            <v>GEOMORFP, HIDR</v>
          </cell>
          <cell r="M712">
            <v>434543</v>
          </cell>
          <cell r="N712">
            <v>42976</v>
          </cell>
          <cell r="O712" t="str">
            <v>Predlog za popravek imena posredovati na kataster jam (MS, 15.4.2020): Obravnavane ponikve so med lokalnim prebivalstvom znane kot Ponikve v Dancah. Ime Podgrajske ponikve je bilo neustrezno povzeto po italijanskih zapisih in obstoječi TTN 5. Kolegi iz IZRK, ki delajo na jamskem katastru se s predlogom popravka strinjajo in ga bodo vnesli. (M. Zega, 4.2.2016). Utemeljitev predloga dodatka HIDR zvrsti: NV izpolnjuje kriterije meril vrednotenja za hidrološko zvrst, tip ponor (A. Cernatič Gregorič). Kratka oznaka – skladno z dogovorom se ta prenese iz jamskega katastra (M. Zega po pogovoru z M. Dobravc);</v>
          </cell>
          <cell r="P712">
            <v>41159</v>
          </cell>
          <cell r="Q712">
            <v>41159</v>
          </cell>
        </row>
        <row r="713">
          <cell r="A713">
            <v>4837</v>
          </cell>
          <cell r="B713" t="str">
            <v>Podpeška stena</v>
          </cell>
          <cell r="C713" t="str">
            <v>državni</v>
          </cell>
          <cell r="D713" t="str">
            <v>Apnenčasta stena Kraškega roba nad Podpečjo</v>
          </cell>
          <cell r="E713" t="str">
            <v>GEOMORF</v>
          </cell>
          <cell r="F713">
            <v>414563</v>
          </cell>
          <cell r="G713">
            <v>43516</v>
          </cell>
          <cell r="H713"/>
          <cell r="I713"/>
          <cell r="J713"/>
          <cell r="K713" t="str">
            <v>Apnenčasta stena kraškega roba nad Podpečjo</v>
          </cell>
          <cell r="L713" t="str">
            <v>GEOMORF, BOT, ZOOL</v>
          </cell>
          <cell r="M713">
            <v>414956</v>
          </cell>
          <cell r="N713">
            <v>42841</v>
          </cell>
          <cell r="O713" t="str">
            <v xml:space="preserve">Dodana BOT zvrst (eno od šestih rastišč Tommasinijeve popkorese na svetu, edino rastišče sabljastega triplata v Sloveniji) in ZOOL zvrst (gnezdišče ogroženih vrst ptic). Predlagani še manjši popravki grafike - glede na DOF. </v>
          </cell>
          <cell r="P713">
            <v>4837</v>
          </cell>
          <cell r="Q713">
            <v>4837</v>
          </cell>
        </row>
        <row r="714">
          <cell r="A714">
            <v>5628</v>
          </cell>
          <cell r="B714" t="str">
            <v>Podsreda - drevored divjih kostanjev</v>
          </cell>
          <cell r="C714" t="str">
            <v>državni</v>
          </cell>
          <cell r="D714" t="str">
            <v>Drevored divjih kostanjev pri gradu Podsreda</v>
          </cell>
          <cell r="E714" t="str">
            <v>ONV</v>
          </cell>
          <cell r="F714">
            <v>545755</v>
          </cell>
          <cell r="G714">
            <v>98759</v>
          </cell>
          <cell r="H714"/>
          <cell r="I714"/>
          <cell r="J714"/>
          <cell r="K714"/>
          <cell r="L714"/>
          <cell r="M714">
            <v>545752</v>
          </cell>
          <cell r="N714">
            <v>98757</v>
          </cell>
          <cell r="O714" t="str">
            <v>Glede na lego in obseg drevoreda predlagamo spremembo kartografskega prikaza območja naravne vrednote - namesto točkovne s poligonsko obliko.</v>
          </cell>
          <cell r="P714">
            <v>5628</v>
          </cell>
          <cell r="Q714">
            <v>5628</v>
          </cell>
        </row>
        <row r="715">
          <cell r="A715">
            <v>227</v>
          </cell>
          <cell r="B715" t="str">
            <v>Podsteniška koliševka</v>
          </cell>
          <cell r="C715" t="str">
            <v>državni</v>
          </cell>
          <cell r="D715" t="str">
            <v>Udornica z mraziščnim smrekovim gozdom na Kočevskem Rogu</v>
          </cell>
          <cell r="E715" t="str">
            <v>EKOS, GEOMORF</v>
          </cell>
          <cell r="F715">
            <v>501946</v>
          </cell>
          <cell r="G715">
            <v>64159</v>
          </cell>
          <cell r="H715"/>
          <cell r="I715"/>
          <cell r="J715"/>
          <cell r="K715" t="str">
            <v>Udornica z mraziščnim smrekovim gozdom pri Podstenicah na Kočevskem rogu</v>
          </cell>
          <cell r="L715" t="str">
            <v>GEOMORF, EKOS</v>
          </cell>
          <cell r="M715">
            <v>501955</v>
          </cell>
          <cell r="N715">
            <v>64156</v>
          </cell>
          <cell r="O715" t="str">
            <v>Uskladitev grafike z mejo GR.</v>
          </cell>
          <cell r="P715">
            <v>227</v>
          </cell>
          <cell r="Q715">
            <v>227</v>
          </cell>
        </row>
        <row r="716">
          <cell r="A716">
            <v>3071</v>
          </cell>
          <cell r="B716" t="str">
            <v>Podstenjšek - izviri</v>
          </cell>
          <cell r="C716" t="str">
            <v>lokalni</v>
          </cell>
          <cell r="D716" t="str">
            <v>Izviri potoka Podstenšek pri Podtaboru</v>
          </cell>
          <cell r="E716" t="str">
            <v>HIDR</v>
          </cell>
          <cell r="F716">
            <v>439632</v>
          </cell>
          <cell r="G716">
            <v>52089</v>
          </cell>
          <cell r="H716"/>
          <cell r="I716" t="str">
            <v>Podstenjšek - povirje</v>
          </cell>
          <cell r="J716"/>
          <cell r="K716" t="str">
            <v>Območje kraških izvirov potoka Podstenjšek in nahajališče lehnjaka pod Podtaborsko steno</v>
          </cell>
          <cell r="L716" t="str">
            <v>HIDR, GEOL</v>
          </cell>
          <cell r="M716">
            <v>439576</v>
          </cell>
          <cell r="N716">
            <v>52033</v>
          </cell>
          <cell r="O716" t="str">
            <v>Utemeljitev popravka imena: območje dejansko zajema izvire in povirne krake vodotoka Podstenjšek (A. Cernatič Gregorič). Utemeljitev popravka kratke oznake: natančnejša oznaka območja zaradi združitve dveh NV in dodane GEOL zvrsti (A. Cernatič Gregorič). Utemeljitev dodatka GEOL zvrsti: prenos geol zvrsti iz NV 3069 na NV 3071 (M. Stupar). Utemeljitev popravka grafike: natančnejša določitev območja izvirov in nahajališča lehnjaka (A. Cernatič Gregorič).</v>
          </cell>
          <cell r="P716">
            <v>3071</v>
          </cell>
          <cell r="Q716">
            <v>3071</v>
          </cell>
        </row>
        <row r="717">
          <cell r="A717">
            <v>8512</v>
          </cell>
          <cell r="B717" t="str">
            <v>Poganac</v>
          </cell>
          <cell r="C717" t="str">
            <v>državni</v>
          </cell>
          <cell r="D717" t="str">
            <v>Bruhalnik ob levem bregu Kolpe, jugovzhodno od Dolenjih Radencev</v>
          </cell>
          <cell r="E717" t="str">
            <v>HIDR, EKOS</v>
          </cell>
          <cell r="F717">
            <v>507936</v>
          </cell>
          <cell r="G717">
            <v>36105</v>
          </cell>
          <cell r="H717"/>
          <cell r="I717"/>
          <cell r="J717"/>
          <cell r="K717" t="str">
            <v>Levi pritok Kolpe jugovzhodno od Dolenjih Radencev</v>
          </cell>
          <cell r="L717"/>
          <cell r="M717">
            <v>507910</v>
          </cell>
          <cell r="N717">
            <v>36003</v>
          </cell>
          <cell r="O717" t="str">
            <v>Predlagamo spremembo grafike iz točke v poligon, saj sam izvir ne izstopa po lastnostih, vodotok pa glede na svoje lastnosti izstopa med pritoki v srednjem toku Kolpe. Predlagamo izbris ekosistemske zvrsti, saj za območje potoka ni podatkov o prisotnosti redkih/ogroženih rastlinskih in živalskih vrst, pa tudi habitatsko to območje ne odstopa od širše okolice. Sprememba kratke oznake.</v>
          </cell>
          <cell r="P717">
            <v>8512</v>
          </cell>
          <cell r="Q717">
            <v>8512</v>
          </cell>
        </row>
        <row r="718">
          <cell r="A718">
            <v>8226</v>
          </cell>
          <cell r="B718" t="str">
            <v>Poganec</v>
          </cell>
          <cell r="C718" t="str">
            <v>lokalni</v>
          </cell>
          <cell r="D718" t="str">
            <v>Bruhalnik ob reki Kolpi pod vasjo Primostek</v>
          </cell>
          <cell r="E718" t="str">
            <v>HIDR, EKOS</v>
          </cell>
          <cell r="F718">
            <v>523454</v>
          </cell>
          <cell r="G718">
            <v>53848</v>
          </cell>
          <cell r="H718"/>
          <cell r="I718"/>
          <cell r="J718"/>
          <cell r="K718" t="str">
            <v>Bruhalnik ob reki Kolpi jugovzhodno od vasi Primostek</v>
          </cell>
          <cell r="L718" t="str">
            <v>HIDR</v>
          </cell>
          <cell r="M718"/>
          <cell r="N718"/>
          <cell r="O718" t="str">
            <v>Kratko oznako spreminjamo zaradi boljše (nedvoumne) geografske opredelitve lokacije. Podajamo predlog za izbris EKOS zvrsti, saj ni podatkov o prisotnosti redkih, ogroženih vrst.</v>
          </cell>
          <cell r="P718">
            <v>8226</v>
          </cell>
          <cell r="Q718">
            <v>8226</v>
          </cell>
        </row>
        <row r="719">
          <cell r="A719">
            <v>1868</v>
          </cell>
          <cell r="B719" t="str">
            <v>Pogorevc - ohranjeni sestoji gozdne vegetacije</v>
          </cell>
          <cell r="C719" t="str">
            <v>lokalni</v>
          </cell>
          <cell r="D719" t="str">
            <v>Sestoj gozdne vegetacije na strmih pobočjih Pogorevca, zahodno od Žerjava</v>
          </cell>
          <cell r="E719" t="str">
            <v>EKOS</v>
          </cell>
          <cell r="F719">
            <v>493836</v>
          </cell>
          <cell r="G719">
            <v>149904</v>
          </cell>
          <cell r="H719"/>
          <cell r="I719"/>
          <cell r="J719"/>
          <cell r="K719" t="str">
            <v>Sestoj gozdne vegetacije na strmih pobočjih Pogorevca, zahodno od Žerjava, severovzhodno od Črne na Koroškem</v>
          </cell>
          <cell r="L719"/>
          <cell r="M719">
            <v>493516</v>
          </cell>
          <cell r="N719">
            <v>150443</v>
          </cell>
          <cell r="O719" t="str">
            <v>Predlagan predlog spremembe meje NV iz točke v poligon na območje gozdnega rezervata po meji gozdarske ureditve. Dopolnitev kratke oznake z geografskim dopolnilom.</v>
          </cell>
          <cell r="P719">
            <v>1868</v>
          </cell>
          <cell r="Q719">
            <v>1868</v>
          </cell>
        </row>
        <row r="720">
          <cell r="A720">
            <v>7060</v>
          </cell>
          <cell r="B720" t="str">
            <v>Pohorje - rastišče tis</v>
          </cell>
          <cell r="C720" t="str">
            <v>državni</v>
          </cell>
          <cell r="D720" t="str">
            <v>Rastišče tis na vzhodnem pobočju Pohorja v Halozah, južno od Ptuja</v>
          </cell>
          <cell r="E720" t="str">
            <v>EKOS, DREV</v>
          </cell>
          <cell r="F720">
            <v>575681</v>
          </cell>
          <cell r="G720">
            <v>131083</v>
          </cell>
          <cell r="H720"/>
          <cell r="I720" t="str">
            <v>Pohorje v Halozah - nahajališče tis</v>
          </cell>
          <cell r="J720"/>
          <cell r="K720" t="str">
            <v>Nahajališče tis na vzhodnem pobočju Pohorja v Halozah, južno od Ptuja</v>
          </cell>
          <cell r="L720" t="str">
            <v>BOT</v>
          </cell>
          <cell r="M720">
            <v>575614</v>
          </cell>
          <cell r="N720">
            <v>131203</v>
          </cell>
          <cell r="O720" t="str">
            <v>Predlog izbrisa drevesne zvrsti. Sprememba imena: natančnejša opredelitev zaradi enakih zemljepisnih imen; grafika je popravljena glede na natančnejše kartiranje na terenu; Zvrst najbolj ustreza botanična (nahajališče zavarovane drevesne vrste), nima značilnosti drevesne in ekosistemske NV.V imenu, kratki oznaki in opisu se uporabi namesto besede rastišče pravilnejši termin nahajališče.</v>
          </cell>
          <cell r="P720">
            <v>7060</v>
          </cell>
          <cell r="Q720">
            <v>7060</v>
          </cell>
        </row>
        <row r="721">
          <cell r="A721">
            <v>7141</v>
          </cell>
          <cell r="B721" t="str">
            <v>Poljana - nahajališče kamnin</v>
          </cell>
          <cell r="C721" t="str">
            <v>lokalni</v>
          </cell>
          <cell r="D721" t="str">
            <v>Nahajališče kremenovo-sericitnega filita na desnem bregu Meže, severozahodno od Prevalj</v>
          </cell>
          <cell r="E721" t="str">
            <v>GEOL</v>
          </cell>
          <cell r="F721">
            <v>490481</v>
          </cell>
          <cell r="G721">
            <v>155816</v>
          </cell>
          <cell r="H721"/>
          <cell r="I721"/>
          <cell r="J721"/>
          <cell r="K721"/>
          <cell r="L721"/>
          <cell r="M721">
            <v>490478</v>
          </cell>
          <cell r="N721">
            <v>155825</v>
          </cell>
          <cell r="O721" t="str">
            <v>Spremeba točkovne NV v poligonsko.</v>
          </cell>
          <cell r="P721">
            <v>7141</v>
          </cell>
          <cell r="Q721">
            <v>7141</v>
          </cell>
        </row>
        <row r="722">
          <cell r="A722">
            <v>8612</v>
          </cell>
          <cell r="B722" t="str">
            <v>Poljane pri Žužemberku - jezero v peskokopu</v>
          </cell>
          <cell r="C722" t="str">
            <v>lokalni</v>
          </cell>
          <cell r="D722" t="str">
            <v>Jezero v opuščenem peskopu dolomita v Poljanah pri Žužemberku</v>
          </cell>
          <cell r="E722" t="str">
            <v>HIDR, EKOS</v>
          </cell>
          <cell r="F722">
            <v>490862</v>
          </cell>
          <cell r="G722">
            <v>79872</v>
          </cell>
          <cell r="H722"/>
          <cell r="I722"/>
          <cell r="J722"/>
          <cell r="K722"/>
          <cell r="L722" t="str">
            <v>EKOS</v>
          </cell>
          <cell r="M722"/>
          <cell r="N722"/>
          <cell r="O722" t="str">
            <v>Briše se hidrološko zvrst, ker gre za objekt antropogenega nastanka.</v>
          </cell>
          <cell r="P722">
            <v>8612</v>
          </cell>
          <cell r="Q722">
            <v>8612</v>
          </cell>
        </row>
        <row r="723">
          <cell r="A723" t="str">
            <v>236V</v>
          </cell>
          <cell r="B723" t="str">
            <v>Poljanska Sora</v>
          </cell>
          <cell r="C723" t="str">
            <v>lokalni</v>
          </cell>
          <cell r="D723" t="str">
            <v>Vodotok v Poljanski dolini</v>
          </cell>
          <cell r="E723" t="str">
            <v>HIDR, GEOMORF</v>
          </cell>
          <cell r="F723">
            <v>442483</v>
          </cell>
          <cell r="G723">
            <v>111610</v>
          </cell>
          <cell r="H723"/>
          <cell r="I723"/>
          <cell r="J723"/>
          <cell r="K723"/>
          <cell r="L723" t="str">
            <v>HIDR, GEOMORF, EKOS</v>
          </cell>
          <cell r="M723"/>
          <cell r="N723"/>
          <cell r="O723" t="str">
            <v xml:space="preserve">Obrazložitev dodane ekos zvrsti: Poljanska Sora je del ekosistema z veliko pestrostjo habitatov kot so prodišča, skalnati bregovi, različni tipi rečnega sedimenta, obrečne loke, obrežna vegetacija, ki prispevajo k biotski raznovrstnosti reke. Rečni in obrečni življenjski prostor je habitat ogroženih in zavarovanih živalskih vrst. </v>
          </cell>
          <cell r="P723" t="str">
            <v>236V</v>
          </cell>
          <cell r="Q723" t="str">
            <v>236V</v>
          </cell>
        </row>
        <row r="724">
          <cell r="A724">
            <v>7108</v>
          </cell>
          <cell r="B724" t="str">
            <v>Poljčane - mrtvica</v>
          </cell>
          <cell r="C724" t="str">
            <v>lokalni</v>
          </cell>
          <cell r="D724" t="str">
            <v>Mrtvica ob Dravinji v Poljčanah</v>
          </cell>
          <cell r="E724" t="str">
            <v>HIDR, ZOOL, EKOS, BOT</v>
          </cell>
          <cell r="F724">
            <v>544317</v>
          </cell>
          <cell r="G724">
            <v>129836</v>
          </cell>
          <cell r="H724"/>
          <cell r="I724"/>
          <cell r="J724"/>
          <cell r="K724"/>
          <cell r="L724" t="str">
            <v>ZOOL, EKOS</v>
          </cell>
          <cell r="M724">
            <v>544309</v>
          </cell>
          <cell r="N724">
            <v>129841</v>
          </cell>
          <cell r="O724" t="str">
            <v>Predlog izbrisa bot zvrsti - ekosistemska zvrst glede na zabeležene vsebine na območju zadostuje. Predlog izbrisa hidro zvrsti. Ne dosega kriterijev meril vrednotenja.(AG) sprememba grafike - popravek na recentno stanje območja, ki še ima videz nekdanje mrtvice. Deli so bili nasuti v neznanem času, mrtvica pa je v sukcesijski fazi in propada, ker je hidrološki režim Dravinje spremenjen.</v>
          </cell>
          <cell r="P724">
            <v>7108</v>
          </cell>
          <cell r="Q724">
            <v>7108</v>
          </cell>
        </row>
        <row r="725">
          <cell r="A725">
            <v>5326</v>
          </cell>
          <cell r="B725" t="str">
            <v>Poljšiška cerkev</v>
          </cell>
          <cell r="C725" t="str">
            <v>lokalni</v>
          </cell>
          <cell r="D725" t="str">
            <v>Velik naravni polkrožni skalni spodmol, najdišče ostankov sesalcev iz obdobja zadnjih ledenih dob, južno od Poljšice pri Gorjah</v>
          </cell>
          <cell r="E725" t="str">
            <v>GEOMORF, GEOL</v>
          </cell>
          <cell r="F725">
            <v>428600</v>
          </cell>
          <cell r="G725">
            <v>137554</v>
          </cell>
          <cell r="H725"/>
          <cell r="I725"/>
          <cell r="J725"/>
          <cell r="K725" t="str">
            <v>Polkrožna jama v skalnem pobočju nad vasjo Poljšica pri Gorjah, najdišče ostankov sesalcev iz obdobja zadnjih ledenih dob in kamenih orodij iz poznega paleolitika</v>
          </cell>
          <cell r="L725"/>
          <cell r="M725">
            <v>428536</v>
          </cell>
          <cell r="N725">
            <v>137557</v>
          </cell>
          <cell r="O725" t="str">
            <v>Sprememba kratke oznake zaradi novih podatkov, ki nakazujejo tudi prisotnost človeka. Sprememba grafike zaradi napačne lokacije spodmola. Nekoliko vzhodneje je nad nekdanjim kamnolomom manjša jama Tomažkov cimer, ki je v evidenci in atlasu opisana kot Poljšiška cerkev. Tomažkov cimer naj se preveri v katastru jam. Na območju napačno vrisane NV je bil nekdaj kamnolom.</v>
          </cell>
          <cell r="P725">
            <v>5326</v>
          </cell>
          <cell r="Q725">
            <v>5326</v>
          </cell>
        </row>
        <row r="726">
          <cell r="A726">
            <v>6130</v>
          </cell>
          <cell r="B726" t="str">
            <v>Polskava - potok</v>
          </cell>
          <cell r="C726" t="str">
            <v>državni</v>
          </cell>
          <cell r="D726" t="str">
            <v>Levi pritok Dravinje od izvira do Loke, severovzhodno od Slovenske Bistrice</v>
          </cell>
          <cell r="E726" t="str">
            <v>HIDR, GEOMORF</v>
          </cell>
          <cell r="F726">
            <v>541451</v>
          </cell>
          <cell r="G726">
            <v>145689</v>
          </cell>
          <cell r="H726"/>
          <cell r="I726"/>
          <cell r="J726"/>
          <cell r="K726"/>
          <cell r="L726" t="str">
            <v>HIDR, GEOMORF, ZOOL</v>
          </cell>
          <cell r="M726"/>
          <cell r="N726"/>
          <cell r="O726" t="str">
            <v>Predlog nove zvrsti rang 3 (zool - habitat mednarodno varovane živalske vrste).</v>
          </cell>
          <cell r="P726">
            <v>6130</v>
          </cell>
          <cell r="Q726">
            <v>6130</v>
          </cell>
        </row>
        <row r="727">
          <cell r="A727">
            <v>4595</v>
          </cell>
          <cell r="B727" t="str">
            <v>Poncale</v>
          </cell>
          <cell r="C727" t="str">
            <v>lokalni</v>
          </cell>
          <cell r="D727" t="str">
            <v>Manjša uvala zahodno od Loga pri Planini na Vojskem</v>
          </cell>
          <cell r="E727" t="str">
            <v>GEOMORF, HIDR</v>
          </cell>
          <cell r="F727">
            <v>415192</v>
          </cell>
          <cell r="G727">
            <v>98452</v>
          </cell>
          <cell r="H727"/>
          <cell r="I727"/>
          <cell r="J727"/>
          <cell r="K727" t="str">
            <v>Uvala južno od zaselka Planina na Vojskem</v>
          </cell>
          <cell r="L727" t="str">
            <v>GEOMORF</v>
          </cell>
          <cell r="M727"/>
          <cell r="N727"/>
          <cell r="O727" t="str">
            <v>Utemeljitev popravka kratke oznake: ustrezna geografska opredelitev NV (A. Cernatič Gregorič); Utemeljitev predloga izbrisa hidr. zvrsti: ne izpolnjuje kriterijev meril vrednotenja (A. Cernatič Gregorič);</v>
          </cell>
          <cell r="P727">
            <v>4595</v>
          </cell>
          <cell r="Q727">
            <v>4595</v>
          </cell>
        </row>
        <row r="728">
          <cell r="A728">
            <v>7049</v>
          </cell>
          <cell r="B728" t="str">
            <v>Pongerce - gozd</v>
          </cell>
          <cell r="C728" t="str">
            <v>državni</v>
          </cell>
          <cell r="D728" t="str">
            <v>Gozd črne jelše na Dravskem polju, jugovzhodno od Pragerskega</v>
          </cell>
          <cell r="E728" t="str">
            <v>BOT, DREV</v>
          </cell>
          <cell r="F728">
            <v>553225</v>
          </cell>
          <cell r="G728">
            <v>138550</v>
          </cell>
          <cell r="H728"/>
          <cell r="I728"/>
          <cell r="J728"/>
          <cell r="K728"/>
          <cell r="L728" t="str">
            <v>EKOS</v>
          </cell>
          <cell r="M728"/>
          <cell r="N728"/>
          <cell r="O728" t="str">
            <v>Predlog spremembe zvrsti v ekosistemsko NV. Sprememba zvrsti - na območju ni najdenih botaničnih ali drevesnih posebnosti, zaradi katerih bi lahko bila botanična ali drevesna zvrst, ekosistemski pomen območja pa je pomemben.</v>
          </cell>
          <cell r="P728">
            <v>7049</v>
          </cell>
          <cell r="Q728">
            <v>7049</v>
          </cell>
        </row>
        <row r="729">
          <cell r="A729" t="str">
            <v>6003V</v>
          </cell>
          <cell r="B729" t="str">
            <v>Ponikovski kras</v>
          </cell>
          <cell r="C729" t="str">
            <v>lokalni</v>
          </cell>
          <cell r="D729" t="str">
            <v>Osameli kras severno od Ložnice</v>
          </cell>
          <cell r="E729" t="str">
            <v>GEOMORF, (GEOMORFP), (HIDR)</v>
          </cell>
          <cell r="F729">
            <v>510900</v>
          </cell>
          <cell r="G729">
            <v>129269</v>
          </cell>
          <cell r="H729" t="str">
            <v>odprta jama s prostim vstopom</v>
          </cell>
          <cell r="I729"/>
          <cell r="J729"/>
          <cell r="K729"/>
          <cell r="L729"/>
          <cell r="M729">
            <v>510519</v>
          </cell>
          <cell r="N729">
            <v>129251</v>
          </cell>
          <cell r="O729" t="str">
            <v>Na podlagi stanja v naravi predlagamo povečanje območja NV na zahodni strani do doline Ložnice.</v>
          </cell>
          <cell r="P729" t="str">
            <v>6003V</v>
          </cell>
          <cell r="Q729" t="str">
            <v>6003V</v>
          </cell>
        </row>
        <row r="730">
          <cell r="A730">
            <v>6737</v>
          </cell>
          <cell r="B730" t="str">
            <v>Ponikva</v>
          </cell>
          <cell r="C730" t="str">
            <v>državni</v>
          </cell>
          <cell r="D730" t="str">
            <v>Ponikalnica jugozahodno od Mislinje</v>
          </cell>
          <cell r="E730" t="str">
            <v>HIDR</v>
          </cell>
          <cell r="F730">
            <v>510075</v>
          </cell>
          <cell r="G730">
            <v>141520</v>
          </cell>
          <cell r="H730"/>
          <cell r="I730"/>
          <cell r="J730"/>
          <cell r="K730"/>
          <cell r="L730" t="str">
            <v>HIDR, ZOOL</v>
          </cell>
          <cell r="M730"/>
          <cell r="N730"/>
          <cell r="O730" t="str">
            <v>Predlog zool zvrsti (zavarovana in mednarodno varovana prioritetna vrsta rak koščak, strokovni predlog širitve SCI Huda luknja na Ponikvo - glej vir Monitoring rakov 2010 - 2011).</v>
          </cell>
          <cell r="P730">
            <v>6737</v>
          </cell>
          <cell r="Q730">
            <v>6737</v>
          </cell>
        </row>
        <row r="731">
          <cell r="A731">
            <v>5839</v>
          </cell>
          <cell r="B731" t="str">
            <v>Ponikva - kostanjev drevored</v>
          </cell>
          <cell r="C731" t="str">
            <v>lokalni</v>
          </cell>
          <cell r="D731" t="str">
            <v>Kostanjev drevored pri železniški postaji na Ponikvi</v>
          </cell>
          <cell r="E731" t="str">
            <v>ONV</v>
          </cell>
          <cell r="F731">
            <v>533278</v>
          </cell>
          <cell r="G731">
            <v>123478</v>
          </cell>
          <cell r="H731"/>
          <cell r="I731" t="str">
            <v>Ponikva – drevored divjih kostanjev</v>
          </cell>
          <cell r="J731"/>
          <cell r="K731" t="str">
            <v>Dvojni drevored divjih kostanjev na Ponikvi</v>
          </cell>
          <cell r="L731"/>
          <cell r="M731">
            <v>533294</v>
          </cell>
          <cell r="N731">
            <v>123493</v>
          </cell>
          <cell r="O731" t="str">
            <v xml:space="preserve">Glede na lastnosti, obseg in lego drevoreda v naravi je potrebno kartografsko naravno vrednoto opredeliti s poligonom namesto s točko ter spremeniti ime in kratko oznako. </v>
          </cell>
          <cell r="P731">
            <v>5839</v>
          </cell>
          <cell r="Q731">
            <v>5839</v>
          </cell>
        </row>
        <row r="732">
          <cell r="A732" t="str">
            <v>3648V</v>
          </cell>
          <cell r="B732" t="str">
            <v>Ponikve - tektonska krpa</v>
          </cell>
          <cell r="C732" t="str">
            <v>državni</v>
          </cell>
          <cell r="D732" t="str">
            <v>Tektonska krpa pri Ponikvah</v>
          </cell>
          <cell r="E732" t="str">
            <v>GEOL</v>
          </cell>
          <cell r="F732">
            <v>408033</v>
          </cell>
          <cell r="G732">
            <v>112055</v>
          </cell>
          <cell r="H732"/>
          <cell r="I732"/>
          <cell r="J732"/>
          <cell r="K732" t="str">
            <v>Tektonska krpa na Šentviški planoti</v>
          </cell>
          <cell r="L732"/>
          <cell r="M732">
            <v>407513</v>
          </cell>
          <cell r="N732">
            <v>111738</v>
          </cell>
          <cell r="O732" t="str">
            <v>Utemeljitev popravka kratke oznake: primernejša geografska določitev lokacije (M. Zega); Utemeljitev popravka grafike: izris območja skladno z obsegom in lego tektonske krpe v prostoru (M. Zega, B. Rožič, 27.11.2014);</v>
          </cell>
          <cell r="P732" t="str">
            <v>3648V</v>
          </cell>
          <cell r="Q732" t="str">
            <v>3648V</v>
          </cell>
        </row>
        <row r="733">
          <cell r="A733">
            <v>4737</v>
          </cell>
          <cell r="B733" t="str">
            <v>Ponikve pri Govejku</v>
          </cell>
          <cell r="C733" t="str">
            <v>lokalni</v>
          </cell>
          <cell r="D733" t="str">
            <v>Ponikve pri Govejku</v>
          </cell>
          <cell r="E733" t="str">
            <v>HIDR, GEOMORF</v>
          </cell>
          <cell r="F733">
            <v>427764</v>
          </cell>
          <cell r="G733">
            <v>99000</v>
          </cell>
          <cell r="H733"/>
          <cell r="I733"/>
          <cell r="J733"/>
          <cell r="K733"/>
          <cell r="L733" t="str">
            <v>GEOMORF</v>
          </cell>
          <cell r="M733">
            <v>427743</v>
          </cell>
          <cell r="N733">
            <v>98998</v>
          </cell>
          <cell r="O733" t="str">
            <v xml:space="preserve">Utemeljitev popravka grafike: uskladitev meje območja NV z naravnim pojavom in smiselno glede na obstoječo rabo prostora (cesta, hiša) (A. Cernatič Gregorič); Utemeljitev predloga izbrisa hidr. zvrsti: ne izpolnjuje kriterijev meril vrednotenja (A. Cernatič Gregorič); </v>
          </cell>
          <cell r="P733">
            <v>4737</v>
          </cell>
          <cell r="Q733">
            <v>4737</v>
          </cell>
        </row>
        <row r="734">
          <cell r="A734">
            <v>41395</v>
          </cell>
          <cell r="B734" t="str">
            <v>Ponikve v Odolini</v>
          </cell>
          <cell r="C734" t="str">
            <v>državni</v>
          </cell>
          <cell r="D734" t="str">
            <v>Jama občasni ponor ob stalnem toku</v>
          </cell>
          <cell r="E734" t="str">
            <v>GEOMORFP</v>
          </cell>
          <cell r="F734">
            <v>423028</v>
          </cell>
          <cell r="G734">
            <v>49386</v>
          </cell>
          <cell r="H734" t="str">
            <v>odprta jama s prostim vstopom</v>
          </cell>
          <cell r="I734"/>
          <cell r="J734"/>
          <cell r="K734"/>
          <cell r="L734" t="str">
            <v>GEOMORFP, HIDR</v>
          </cell>
          <cell r="M734">
            <v>423028</v>
          </cell>
          <cell r="N734">
            <v>49386</v>
          </cell>
          <cell r="O734" t="str">
            <v xml:space="preserve">Utemeljitev predloga dodatka hidr. zvrsti: NV izpolnjuje kriterije meril vrednotenja za hidrološko zvrst, tip ponor (A. Cernatič Gregorič); </v>
          </cell>
          <cell r="P734">
            <v>41395</v>
          </cell>
          <cell r="Q734">
            <v>41395</v>
          </cell>
        </row>
        <row r="735">
          <cell r="A735">
            <v>8645</v>
          </cell>
          <cell r="B735" t="str">
            <v>Portoval</v>
          </cell>
          <cell r="C735" t="str">
            <v>lokalni</v>
          </cell>
          <cell r="D735" t="str">
            <v>Mestni gozd v Novem mestu</v>
          </cell>
          <cell r="E735" t="str">
            <v>EKOS</v>
          </cell>
          <cell r="F735">
            <v>511869</v>
          </cell>
          <cell r="G735">
            <v>74055</v>
          </cell>
          <cell r="H735"/>
          <cell r="I735"/>
          <cell r="J735"/>
          <cell r="K735" t="str">
            <v>Mestni gozd v okljuku reke Krke v Novem mestu</v>
          </cell>
          <cell r="L735"/>
          <cell r="M735">
            <v>511813</v>
          </cell>
          <cell r="N735">
            <v>74114</v>
          </cell>
          <cell r="O735" t="str">
            <v>Grafiko popravljamo zaradi prilagoditve na dejansko stanje gozdnih sestojev. Kratko oznako popravljamo zaradi boljše opredelitve območja in poenotenja z bližnjim območjem (Ragov log).</v>
          </cell>
          <cell r="P735">
            <v>8645</v>
          </cell>
          <cell r="Q735">
            <v>8645</v>
          </cell>
        </row>
        <row r="736">
          <cell r="A736" t="str">
            <v>2857V</v>
          </cell>
          <cell r="B736" t="str">
            <v>Posrtev</v>
          </cell>
          <cell r="C736" t="str">
            <v>lokalni</v>
          </cell>
          <cell r="D736" t="str">
            <v>Levi pritok Reke (Velike vode)</v>
          </cell>
          <cell r="E736" t="str">
            <v>HIDR, ZOOL</v>
          </cell>
          <cell r="F736">
            <v>434354</v>
          </cell>
          <cell r="G736">
            <v>49119</v>
          </cell>
          <cell r="H736"/>
          <cell r="I736"/>
          <cell r="J736"/>
          <cell r="K736" t="str">
            <v>Levi pritok Reke (Velike vode) pri vasi Zarečje</v>
          </cell>
          <cell r="L736"/>
          <cell r="M736">
            <v>435233</v>
          </cell>
          <cell r="N736">
            <v>48360</v>
          </cell>
          <cell r="O736" t="str">
            <v>Utemeljitev popravka kratke oznake: Določitev lokacije skladno z navodili v priročniku (A. Cernatič Gregorič). Utemeljitev popravka grafike: natančnejši izris, zarisano je bilo celo porečje (A. Cernatič Gregorič). Utemeljitev popravka oznake id.št.: oznako 'V' se odstrani zaradi bistvenega zmanjšanja območja ob izrisu popravka grafike (M. Zega, 14.11.2016).</v>
          </cell>
          <cell r="P736" t="e">
            <v>#N/A</v>
          </cell>
          <cell r="Q736" t="e">
            <v>#N/A</v>
          </cell>
        </row>
        <row r="737">
          <cell r="A737">
            <v>7036</v>
          </cell>
          <cell r="B737" t="str">
            <v>Potiskavec - močvirja, barja in ponori</v>
          </cell>
          <cell r="C737" t="str">
            <v>lokalni</v>
          </cell>
          <cell r="D737" t="str">
            <v>Močvirja, barja in ponori na Dobrepolju pri Potiskavcu</v>
          </cell>
          <cell r="E737" t="str">
            <v>HIDR, GEOMORF, EKOS, ZOOL, BOT</v>
          </cell>
          <cell r="F737">
            <v>481014</v>
          </cell>
          <cell r="G737">
            <v>72271</v>
          </cell>
          <cell r="H737"/>
          <cell r="I737" t="str">
            <v>Potiskavec - mokrotni travniki in ponori</v>
          </cell>
          <cell r="J737"/>
          <cell r="K737" t="str">
            <v>Mokrotni travniki in ponori na Dobrepolju pri Potiskavcu</v>
          </cell>
          <cell r="L737" t="str">
            <v>HIDR, GEOMORF, EKOS</v>
          </cell>
          <cell r="M737"/>
          <cell r="N737"/>
          <cell r="O737" t="str">
            <v>Obrazložitev predloga sprememb: - sprememba zvrsti: Po javno dostopnih podatkih in evidenci ZRSVN nimamo nobenega podatka za vrste, ki bi izpolnjevale kriterije za zoološko in botanično zvrst. Iz tega razloga predlagamo izbris zoološke in botanične zvrsti. (Predlog: Andreja Škvarc) - sprememba imena in kratke oznake: na območju se ne nahajajo barja in močvirja temveč mokrotni travniki (predlog: Andreja Škvarč).</v>
          </cell>
          <cell r="P737">
            <v>7036</v>
          </cell>
          <cell r="Q737">
            <v>7036</v>
          </cell>
        </row>
        <row r="738">
          <cell r="A738">
            <v>7345</v>
          </cell>
          <cell r="B738" t="str">
            <v>Potnikov kamnolom - nahajališče kamnin</v>
          </cell>
          <cell r="C738" t="str">
            <v>lokalni</v>
          </cell>
          <cell r="D738" t="str">
            <v>Nahajališče marmorja v opuščenem Potnikovem kamnolomu na Planici, jugozahodno od Maribora</v>
          </cell>
          <cell r="E738" t="str">
            <v>GEOL</v>
          </cell>
          <cell r="F738">
            <v>543151</v>
          </cell>
          <cell r="G738">
            <v>147985</v>
          </cell>
          <cell r="H738"/>
          <cell r="I738"/>
          <cell r="J738"/>
          <cell r="K738"/>
          <cell r="L738"/>
          <cell r="M738">
            <v>543169</v>
          </cell>
          <cell r="N738">
            <v>147968</v>
          </cell>
          <cell r="O738" t="str">
            <v>Sprememba iz točke v poligon.</v>
          </cell>
          <cell r="P738">
            <v>7345</v>
          </cell>
          <cell r="Q738">
            <v>7345</v>
          </cell>
        </row>
        <row r="739">
          <cell r="A739">
            <v>4915</v>
          </cell>
          <cell r="B739" t="str">
            <v>Potoče - povirje</v>
          </cell>
          <cell r="C739" t="str">
            <v>državni</v>
          </cell>
          <cell r="D739" t="str">
            <v>Povirje z endemičnimi jamskimi polžki, južno od Potoč pri Preddvoru</v>
          </cell>
          <cell r="E739" t="str">
            <v>EKOS, ZOOL</v>
          </cell>
          <cell r="F739">
            <v>456394</v>
          </cell>
          <cell r="G739">
            <v>129292</v>
          </cell>
          <cell r="H739"/>
          <cell r="I739"/>
          <cell r="J739"/>
          <cell r="K739" t="str">
            <v>Povirje z endemičnimi jamskimi polži jugozahodno od Potoč pri Preddvoru</v>
          </cell>
          <cell r="L739" t="str">
            <v>ZOOL</v>
          </cell>
          <cell r="M739"/>
          <cell r="N739"/>
          <cell r="O739"/>
          <cell r="P739">
            <v>4915</v>
          </cell>
          <cell r="Q739">
            <v>4915</v>
          </cell>
        </row>
        <row r="740">
          <cell r="A740">
            <v>4751</v>
          </cell>
          <cell r="B740" t="str">
            <v>Potok - lipe ob poti proti Zavratcu</v>
          </cell>
          <cell r="C740" t="str">
            <v>lokalni</v>
          </cell>
          <cell r="D740" t="str">
            <v>Stare lipe ob poti proti Zavratcu na Mrlišu v Potoku</v>
          </cell>
          <cell r="E740" t="str">
            <v>DREV</v>
          </cell>
          <cell r="F740">
            <v>431119</v>
          </cell>
          <cell r="G740">
            <v>93827</v>
          </cell>
          <cell r="H740"/>
          <cell r="I740"/>
          <cell r="J740"/>
          <cell r="K740"/>
          <cell r="L740"/>
          <cell r="M740">
            <v>431143</v>
          </cell>
          <cell r="N740">
            <v>93833</v>
          </cell>
          <cell r="O740" t="str">
            <v>Poligon, izris podsloja dreves popravek grafike iz točke v poligon, saj gre za skupino dreves.</v>
          </cell>
          <cell r="P740">
            <v>4751</v>
          </cell>
          <cell r="Q740">
            <v>4751</v>
          </cell>
        </row>
        <row r="741">
          <cell r="A741">
            <v>8298</v>
          </cell>
          <cell r="B741" t="str">
            <v>Potoki</v>
          </cell>
          <cell r="C741" t="str">
            <v>lokalni</v>
          </cell>
          <cell r="D741" t="str">
            <v>Manjša kraška ponikalnica z zajezitvijo pri vasi Potoki, severno od Semiča</v>
          </cell>
          <cell r="E741" t="str">
            <v>HIDR, ZOOL, EKOS</v>
          </cell>
          <cell r="F741">
            <v>511516</v>
          </cell>
          <cell r="G741">
            <v>58314</v>
          </cell>
          <cell r="H741"/>
          <cell r="I741"/>
          <cell r="J741"/>
          <cell r="K741" t="str">
            <v>Kraška ponikalnica z zajezitvijo pri vasi Potoki, severozahodno od Semiča</v>
          </cell>
          <cell r="L741" t="str">
            <v>EKOS</v>
          </cell>
          <cell r="M741"/>
          <cell r="N741"/>
          <cell r="O741" t="str">
            <v>Predlagamo izbris zoološke zvrsti NV (nimamo podatkov o prisotnosti redkih, ogroženih živalskih vrst). Predlagamo tudi izbris HIDR zvrsti (relativno nizka stopnja ohranjenosti, velika betonska pregrada-nezveznost vodnega toka). Kratko oznako spreminjamo zaradi boljše vsebinske in geografske opredelitve območja.</v>
          </cell>
          <cell r="P741">
            <v>8298</v>
          </cell>
          <cell r="Q741">
            <v>8298</v>
          </cell>
        </row>
        <row r="742">
          <cell r="A742">
            <v>5892</v>
          </cell>
          <cell r="B742" t="str">
            <v>Povčeno - stene</v>
          </cell>
          <cell r="C742" t="str">
            <v>lokalni</v>
          </cell>
          <cell r="D742" t="str">
            <v>Stene v litotamnijskem apnencu z ostanki školjk nad Povčenim severovzhodno od Globokega</v>
          </cell>
          <cell r="E742" t="str">
            <v>GEOMORF, GEOL</v>
          </cell>
          <cell r="F742">
            <v>516550</v>
          </cell>
          <cell r="G742">
            <v>110296</v>
          </cell>
          <cell r="H742"/>
          <cell r="I742"/>
          <cell r="J742"/>
          <cell r="K742" t="str">
            <v>Stene v litotamnijskem apnencu nad Povčenim severovzhodno od Globokega</v>
          </cell>
          <cell r="L742" t="str">
            <v>GEOMORF</v>
          </cell>
          <cell r="M742"/>
          <cell r="N742"/>
          <cell r="O742" t="str">
            <v>Ker nahajališče ne izkazuje lastnosti na podlagi katerih bi skladno z merili za vrednotenje geoloških naravnih pojavov, lokacijo opredelili za geološko naravno vrednoto, predlagamo izbris geol zvrsti NV.</v>
          </cell>
          <cell r="P742">
            <v>5892</v>
          </cell>
          <cell r="Q742">
            <v>5892</v>
          </cell>
        </row>
        <row r="743">
          <cell r="A743">
            <v>6567</v>
          </cell>
          <cell r="B743" t="str">
            <v>Požarnik - gozd</v>
          </cell>
          <cell r="C743" t="str">
            <v>državni</v>
          </cell>
          <cell r="D743" t="str">
            <v>Naravni gozdni sestoji s prehodom v sekundarni pragozd nad Požarskim jarkom na Pohorju, južno od Vuzenice</v>
          </cell>
          <cell r="E743" t="str">
            <v>EKOS, BOT, DREV</v>
          </cell>
          <cell r="F743">
            <v>511071</v>
          </cell>
          <cell r="G743">
            <v>157845</v>
          </cell>
          <cell r="H743"/>
          <cell r="I743"/>
          <cell r="J743"/>
          <cell r="K743"/>
          <cell r="L743" t="str">
            <v>EKOS</v>
          </cell>
          <cell r="M743"/>
          <cell r="N743"/>
          <cell r="O743"/>
          <cell r="P743">
            <v>6567</v>
          </cell>
          <cell r="Q743">
            <v>6567</v>
          </cell>
        </row>
        <row r="744">
          <cell r="A744">
            <v>315</v>
          </cell>
          <cell r="B744" t="str">
            <v>Pragozd Šumik</v>
          </cell>
          <cell r="C744" t="str">
            <v>državni</v>
          </cell>
          <cell r="D744" t="str">
            <v>Pragozd Šumik ob Lobnici, desnem pritoku Drave, na Pohorju</v>
          </cell>
          <cell r="E744" t="str">
            <v>HIDR, BOT, GEOMORF, EKOS</v>
          </cell>
          <cell r="F744">
            <v>534831</v>
          </cell>
          <cell r="G744">
            <v>149742</v>
          </cell>
          <cell r="H744"/>
          <cell r="I744"/>
          <cell r="J744"/>
          <cell r="K744"/>
          <cell r="L744" t="str">
            <v>EKOS, GEOMORF, (BOT)</v>
          </cell>
          <cell r="M744">
            <v>534844</v>
          </cell>
          <cell r="N744">
            <v>149863</v>
          </cell>
          <cell r="O744" t="str">
            <v>Popravek meje in uskladitev z gozdno upravno ureditvijo. Izbris hidrološke zvrsti (posebne naravne vrednote Lobnica, Mali Šumik, Veliki Šumik). Sprememba ranga zvrsti. Določitev botanične zvrsti za delno NV (nahajališče redkih vrst le ob Slapovih).</v>
          </cell>
          <cell r="P744">
            <v>315</v>
          </cell>
          <cell r="Q744">
            <v>315</v>
          </cell>
        </row>
        <row r="745">
          <cell r="A745">
            <v>4936</v>
          </cell>
          <cell r="B745" t="str">
            <v>Preddvor - sekvoje ob gradu Hrib</v>
          </cell>
          <cell r="C745" t="str">
            <v>lokalni</v>
          </cell>
          <cell r="D745" t="str">
            <v>Pet sekvoj ob gradu Hrib v Preddvoru</v>
          </cell>
          <cell r="E745" t="str">
            <v>DREV</v>
          </cell>
          <cell r="F745">
            <v>456030</v>
          </cell>
          <cell r="G745">
            <v>129378</v>
          </cell>
          <cell r="H745"/>
          <cell r="I745" t="str">
            <v>Preddvor - mamutovci ob gradu hrib</v>
          </cell>
          <cell r="J745"/>
          <cell r="K745" t="str">
            <v>Pet mamutovcev ob gradu Hrib v Preddvoru</v>
          </cell>
          <cell r="L745"/>
          <cell r="M745">
            <v>456014</v>
          </cell>
          <cell r="N745">
            <v>129355</v>
          </cell>
          <cell r="O745" t="str">
            <v>Sprememba kratke oznake in imena NV: Narobe določena drevesna vrsta. sprememba grafike: Gre za spremembo točke, ki je bila postavljena preveč severno, v poligon, ker gre za skupino dreves.</v>
          </cell>
          <cell r="P745">
            <v>4936</v>
          </cell>
          <cell r="Q745">
            <v>4936</v>
          </cell>
        </row>
        <row r="746">
          <cell r="A746" t="str">
            <v>243V</v>
          </cell>
          <cell r="B746" t="str">
            <v>Predjamski jamski sistem</v>
          </cell>
          <cell r="C746" t="str">
            <v>državni</v>
          </cell>
          <cell r="D746" t="str">
            <v>Jamski sistem s ponornima jamama Lokve in Belščice, biospeleološko pomembna jama, kolonija netopirjev</v>
          </cell>
          <cell r="E746" t="str">
            <v>GEOMORFP, HIDR, GEOL, ZOOL</v>
          </cell>
          <cell r="F746">
            <v>431979</v>
          </cell>
          <cell r="G746">
            <v>76201</v>
          </cell>
          <cell r="H746" t="str">
            <v>odprta jama s prostim vstopom</v>
          </cell>
          <cell r="I746"/>
          <cell r="J746"/>
          <cell r="K746" t="str">
            <v>Predjamski jamski sistem, biospeleološko pomembna lokaliteta in prezimovališče kolonije dolgokrilih netopirjev, severno od Predjame</v>
          </cell>
          <cell r="L746" t="str">
            <v>GEOMORFP, HIDR, ZOOL</v>
          </cell>
          <cell r="M746">
            <v>431979</v>
          </cell>
          <cell r="N746">
            <v>76201</v>
          </cell>
          <cell r="O746" t="str">
            <v xml:space="preserve">Utemeljitev popravka kratke oznake: popravek v skladu z navodili v Priročniku navodil za vpisovanje NV v NV Atlas in tako, da ustreza realnemu stanju (M. Zega, B. Fajdiga); Predlog za izbris geol. zvrsti, ker ne ustreza kriterijem (M. Stupar). </v>
          </cell>
          <cell r="P746" t="str">
            <v>243V</v>
          </cell>
          <cell r="Q746" t="str">
            <v>243V</v>
          </cell>
        </row>
        <row r="747">
          <cell r="A747">
            <v>4296</v>
          </cell>
          <cell r="B747" t="str">
            <v>Predmeja - nahajališče fosilov</v>
          </cell>
          <cell r="C747" t="str">
            <v>državni</v>
          </cell>
          <cell r="D747" t="str">
            <v>Nahajališče jurskih brahiopodov, fosilna tanatocenoza na Predmeji na Trnovskem gozdu</v>
          </cell>
          <cell r="E747" t="str">
            <v>GEOL</v>
          </cell>
          <cell r="F747">
            <v>413779</v>
          </cell>
          <cell r="G747">
            <v>90858</v>
          </cell>
          <cell r="H747"/>
          <cell r="I747"/>
          <cell r="J747" t="str">
            <v>lokalni</v>
          </cell>
          <cell r="K747" t="str">
            <v>Nahajališče jurskih brahiopodov in školjk, fosilna tanatocenoza na Predmeji na Trnovskem gozdu</v>
          </cell>
          <cell r="L747"/>
          <cell r="M747">
            <v>413757</v>
          </cell>
          <cell r="N747">
            <v>90871</v>
          </cell>
          <cell r="O747" t="str">
            <v>Sprememba grafike iz T v poligon, ker je obsežnejši profil na obeh straneh ceste. Sprememba pomena iz D v L na podlagi vrednotenja. Sprememba kratke oznake je strokovno bolj ustrezna.</v>
          </cell>
          <cell r="P747">
            <v>4296</v>
          </cell>
          <cell r="Q747">
            <v>4296</v>
          </cell>
        </row>
        <row r="748">
          <cell r="A748">
            <v>1601</v>
          </cell>
          <cell r="B748" t="str">
            <v>Prednikovo močvirje</v>
          </cell>
          <cell r="C748" t="str">
            <v>lokalni</v>
          </cell>
          <cell r="D748" t="str">
            <v>Močvirje na Bojtini na Pohorju, severno od Slovenske Bistrice</v>
          </cell>
          <cell r="E748" t="str">
            <v>BOT, EKOS</v>
          </cell>
          <cell r="F748">
            <v>536677</v>
          </cell>
          <cell r="G748">
            <v>148064</v>
          </cell>
          <cell r="H748"/>
          <cell r="I748"/>
          <cell r="J748"/>
          <cell r="K748"/>
          <cell r="L748" t="str">
            <v>EKOS, BOT, ZOOL</v>
          </cell>
          <cell r="M748"/>
          <cell r="N748"/>
          <cell r="O748" t="str">
            <v>Predlog zool zvrsti (prizadete in zavarovane vrste kačjih pastirjev in mednarodno varovane vrste dvoživk). Sprememba ranga zvrsti (1 ekos, 2 bot, 3 zool) - varovanje barjanskih in drugih HT kot ekosistema je ključnega pomena za ohranjanje nosilnih rastlinskih in živalskih vrst.</v>
          </cell>
          <cell r="P748">
            <v>1601</v>
          </cell>
          <cell r="Q748">
            <v>1601</v>
          </cell>
        </row>
        <row r="749">
          <cell r="A749">
            <v>245</v>
          </cell>
          <cell r="B749" t="str">
            <v>Prelesnikova koliševka</v>
          </cell>
          <cell r="C749" t="str">
            <v>državni</v>
          </cell>
          <cell r="D749" t="str">
            <v>Pragozdni ostanek smrekovega subalpinskega gozda v udornici v Ušivih jamah na Kočevskem Rogu</v>
          </cell>
          <cell r="E749" t="str">
            <v>GEOMORF, BOT, EKOS</v>
          </cell>
          <cell r="F749">
            <v>497923</v>
          </cell>
          <cell r="G749">
            <v>57717</v>
          </cell>
          <cell r="H749"/>
          <cell r="I749"/>
          <cell r="J749"/>
          <cell r="K749"/>
          <cell r="L749"/>
          <cell r="M749">
            <v>497952</v>
          </cell>
          <cell r="N749">
            <v>57723</v>
          </cell>
          <cell r="O749" t="str">
            <v xml:space="preserve"> /Utemeljitev za spremembo območja: Obstoječe območje smo povečali za robni pas okoli udornice, kjer se ne gospodari. Gre za naravno ohranjen dinarsko jelovo bukov gozd, ki ustreza merilom ekos NV. /</v>
          </cell>
          <cell r="P749">
            <v>245</v>
          </cell>
          <cell r="Q749">
            <v>245</v>
          </cell>
        </row>
        <row r="750">
          <cell r="A750">
            <v>3650</v>
          </cell>
          <cell r="B750" t="str">
            <v>Prestranek - Matenja vas - nahajališče fosilov</v>
          </cell>
          <cell r="C750" t="str">
            <v>lokalni</v>
          </cell>
          <cell r="D750" t="str">
            <v>Nahajališče foraminifer med Prestrankom in Matenjo vasjo</v>
          </cell>
          <cell r="E750" t="str">
            <v>GEOL</v>
          </cell>
          <cell r="F750">
            <v>436798</v>
          </cell>
          <cell r="G750">
            <v>66536</v>
          </cell>
          <cell r="H750"/>
          <cell r="I750"/>
          <cell r="J750"/>
          <cell r="K750"/>
          <cell r="L750"/>
          <cell r="M750">
            <v>436797</v>
          </cell>
          <cell r="N750">
            <v>66511</v>
          </cell>
          <cell r="O750" t="str">
            <v>Sprememba grafike iz točke v poligon, ker nahajališče dejansko predstavlja območje (izkop kamnoloma) .</v>
          </cell>
          <cell r="P750">
            <v>3650</v>
          </cell>
          <cell r="Q750">
            <v>3650</v>
          </cell>
        </row>
        <row r="751">
          <cell r="A751">
            <v>5259</v>
          </cell>
          <cell r="B751" t="str">
            <v>Prevoje - ribniki</v>
          </cell>
          <cell r="C751" t="str">
            <v>lokalni</v>
          </cell>
          <cell r="D751" t="str">
            <v>Trije večji ribniki s trstiščjem in jelševjem severno od Prevoj</v>
          </cell>
          <cell r="E751" t="str">
            <v>EKOS, HIDR, ZOOL</v>
          </cell>
          <cell r="F751">
            <v>473783</v>
          </cell>
          <cell r="G751">
            <v>113940</v>
          </cell>
          <cell r="H751"/>
          <cell r="I751"/>
          <cell r="J751"/>
          <cell r="K751" t="str">
            <v>Trije večji ribniki s trstičjem in jelševjem severno od Prevoj</v>
          </cell>
          <cell r="L751" t="str">
            <v>EKOS, ZOOL</v>
          </cell>
          <cell r="M751"/>
          <cell r="N751"/>
          <cell r="O751" t="str">
            <v>Izbris hidrološke zvrsti, ker nv ne zadosti merilom za hidrološko zvrst (ribniki umetnega nastanka). Popravek KO: gre za popravek zapisa besede trstičje.</v>
          </cell>
          <cell r="P751">
            <v>5259</v>
          </cell>
          <cell r="Q751">
            <v>5259</v>
          </cell>
        </row>
        <row r="752">
          <cell r="A752">
            <v>7866</v>
          </cell>
          <cell r="B752" t="str">
            <v>Pri Debeli bukvi</v>
          </cell>
          <cell r="C752" t="str">
            <v>lokalni</v>
          </cell>
          <cell r="D752" t="str">
            <v>Gozd bukve s posameznimi izjemnimi drevesi na Opatovi gori, južno od Orehovca</v>
          </cell>
          <cell r="E752" t="str">
            <v>EKOS, DREV</v>
          </cell>
          <cell r="F752">
            <v>533641</v>
          </cell>
          <cell r="G752">
            <v>73235</v>
          </cell>
          <cell r="H752"/>
          <cell r="I752" t="str">
            <v>Pri debelih bukvah</v>
          </cell>
          <cell r="J752"/>
          <cell r="K752" t="str">
            <v>Gozdni rezervat bukve na Opatovi gori na Gorjancih</v>
          </cell>
          <cell r="L752" t="str">
            <v>EKOS</v>
          </cell>
          <cell r="M752">
            <v>533730</v>
          </cell>
          <cell r="N752">
            <v>73168</v>
          </cell>
          <cell r="O752" t="str">
            <v>Predlog za izbris drevesne zvrsti. Sprememba grafike (ujemanje z mejo GR), sprememba imena in kratke oznake (ujemanje z imenom GR).</v>
          </cell>
          <cell r="P752">
            <v>7866</v>
          </cell>
          <cell r="Q752">
            <v>7866</v>
          </cell>
        </row>
        <row r="753">
          <cell r="A753">
            <v>5289</v>
          </cell>
          <cell r="B753" t="str">
            <v>Pri kotlu</v>
          </cell>
          <cell r="C753" t="str">
            <v>lokalni</v>
          </cell>
          <cell r="D753" t="str">
            <v>Velika vrtača v konglomeratu na vrhu terase vzhodno od Spodnjih Dupelj v Udin borštu</v>
          </cell>
          <cell r="E753" t="str">
            <v>GEOMORF, GEOL</v>
          </cell>
          <cell r="F753">
            <v>446894</v>
          </cell>
          <cell r="G753">
            <v>128951</v>
          </cell>
          <cell r="H753"/>
          <cell r="I753" t="str">
            <v>Pri kotlu – vrtača</v>
          </cell>
          <cell r="J753"/>
          <cell r="K753"/>
          <cell r="L753" t="str">
            <v>GEOMORF</v>
          </cell>
          <cell r="M753"/>
          <cell r="N753"/>
          <cell r="O753" t="str">
            <v>Izbriše se geološka zvrst, ker ne zadosti merilom. Sprememba imena zaradi natančnejše opredelitve.</v>
          </cell>
          <cell r="P753">
            <v>5289</v>
          </cell>
          <cell r="Q753">
            <v>5289</v>
          </cell>
        </row>
        <row r="754">
          <cell r="A754">
            <v>8247</v>
          </cell>
          <cell r="B754" t="str">
            <v>Pribinci - kal</v>
          </cell>
          <cell r="C754" t="str">
            <v>lokalni</v>
          </cell>
          <cell r="D754" t="str">
            <v>Zaraščajoč vaški kal na robu vasi Pribinci</v>
          </cell>
          <cell r="E754" t="str">
            <v>HIDR, EKOS, ZOOL</v>
          </cell>
          <cell r="F754">
            <v>520054</v>
          </cell>
          <cell r="G754">
            <v>43435</v>
          </cell>
          <cell r="H754"/>
          <cell r="I754"/>
          <cell r="J754"/>
          <cell r="K754" t="str">
            <v>Manjši kal na jugozahodnem robu vasi Pribinci</v>
          </cell>
          <cell r="L754" t="str">
            <v>EKOS, ZOOL</v>
          </cell>
          <cell r="M754">
            <v>520056</v>
          </cell>
          <cell r="N754">
            <v>43439</v>
          </cell>
          <cell r="O754" t="str">
            <v>Kratko oznako spreminjamo zaradi boljše vsebinske in geografske opredelitve lokacije. Hidrološka zvrst je bila izbrisana, ker gre za vodno telo antropogenega nastanka. Predlagamo spremembo grafike iz točke v poligon zaradi varovanja neposrednega vplivnega območja kala, predvsem z vidika varovanja dvoživk v kulturni krajini.</v>
          </cell>
          <cell r="P754">
            <v>8247</v>
          </cell>
          <cell r="Q754">
            <v>8247</v>
          </cell>
        </row>
        <row r="755">
          <cell r="A755">
            <v>3756</v>
          </cell>
          <cell r="B755" t="str">
            <v>Prihodi - rastišče narcis 1</v>
          </cell>
          <cell r="C755" t="str">
            <v>lokalni</v>
          </cell>
          <cell r="D755" t="str">
            <v>Rastišče narcis na Prihodih v Karavankah</v>
          </cell>
          <cell r="E755" t="str">
            <v>BOT</v>
          </cell>
          <cell r="F755">
            <v>426716</v>
          </cell>
          <cell r="G755">
            <v>146582</v>
          </cell>
          <cell r="H755"/>
          <cell r="I755" t="str">
            <v>Prihodi - nahajališče narcis 1</v>
          </cell>
          <cell r="J755"/>
          <cell r="K755" t="str">
            <v>Nahajališče narcis na Prihodih v Karavankah</v>
          </cell>
          <cell r="L755" t="str">
            <v>BOT, EKOS</v>
          </cell>
          <cell r="M755">
            <v>426611</v>
          </cell>
          <cell r="N755">
            <v>146687</v>
          </cell>
          <cell r="O755" t="str">
            <v>Nova terminologija (ime in KO) in grafika (V NV 3756 se združijo tudi NV 5482 in 5483).</v>
          </cell>
          <cell r="P755">
            <v>3756</v>
          </cell>
          <cell r="Q755">
            <v>3756</v>
          </cell>
        </row>
        <row r="756">
          <cell r="A756">
            <v>5484</v>
          </cell>
          <cell r="B756" t="str">
            <v>Prihodi - rastišče narcis 4</v>
          </cell>
          <cell r="C756" t="str">
            <v>lokalni</v>
          </cell>
          <cell r="D756" t="str">
            <v>Rastišče narcis na Prihodih v Karavankah</v>
          </cell>
          <cell r="E756" t="str">
            <v>BOT</v>
          </cell>
          <cell r="F756">
            <v>426268</v>
          </cell>
          <cell r="G756">
            <v>146287</v>
          </cell>
          <cell r="H756"/>
          <cell r="I756" t="str">
            <v>Prihodi - nahajališče narcis 2</v>
          </cell>
          <cell r="J756"/>
          <cell r="K756" t="str">
            <v>Nahajališče narcis na Prihodih v Karavankah</v>
          </cell>
          <cell r="L756"/>
          <cell r="M756">
            <v>426279</v>
          </cell>
          <cell r="N756">
            <v>146295</v>
          </cell>
          <cell r="O756" t="str">
            <v>Sprememba GIS sloja (popravek meje na dejansko mejo rastišča v naravi). Nova terminologija, uskladitev z ostalimi spremembami.</v>
          </cell>
          <cell r="P756">
            <v>5484</v>
          </cell>
          <cell r="Q756">
            <v>5484</v>
          </cell>
        </row>
        <row r="757">
          <cell r="A757">
            <v>5485</v>
          </cell>
          <cell r="B757" t="str">
            <v>Prihodi - rastišče narcis 5</v>
          </cell>
          <cell r="C757" t="str">
            <v>lokalni</v>
          </cell>
          <cell r="D757" t="str">
            <v>Rastišče narcis na Prihodih v Karavankah</v>
          </cell>
          <cell r="E757" t="str">
            <v>BOT</v>
          </cell>
          <cell r="F757">
            <v>427045</v>
          </cell>
          <cell r="G757">
            <v>146187</v>
          </cell>
          <cell r="H757"/>
          <cell r="I757" t="str">
            <v>Prihodi - nahajališče narcis 3</v>
          </cell>
          <cell r="J757"/>
          <cell r="K757" t="str">
            <v>Nahajališče narcis na Prihodih v Karavankah</v>
          </cell>
          <cell r="L757" t="str">
            <v>BOT, EKOS</v>
          </cell>
          <cell r="M757">
            <v>427025</v>
          </cell>
          <cell r="N757">
            <v>146155</v>
          </cell>
          <cell r="O757" t="str">
            <v>Sprememba GIS sloja - popravek na dejansko mejo travnika v naravi. Sprememba imena in KO skladno z navodili. Dodali ekos zvrst.</v>
          </cell>
          <cell r="P757">
            <v>5485</v>
          </cell>
          <cell r="Q757">
            <v>5485</v>
          </cell>
        </row>
        <row r="758">
          <cell r="A758">
            <v>8276</v>
          </cell>
          <cell r="B758" t="str">
            <v>Prilipe - ribnik</v>
          </cell>
          <cell r="C758" t="str">
            <v>lokalni</v>
          </cell>
          <cell r="D758" t="str">
            <v>Ribnik v savski mrtvici severno od Prilip</v>
          </cell>
          <cell r="E758" t="str">
            <v>HIDR, EKOS, ZOOL</v>
          </cell>
          <cell r="F758">
            <v>548390</v>
          </cell>
          <cell r="G758">
            <v>82399</v>
          </cell>
          <cell r="H758"/>
          <cell r="I758"/>
          <cell r="J758"/>
          <cell r="K758" t="str">
            <v>Kompleks ribnikov severno od Prilip</v>
          </cell>
          <cell r="L758" t="str">
            <v>EKOS, ZOOL</v>
          </cell>
          <cell r="M758">
            <v>548363</v>
          </cell>
          <cell r="N758">
            <v>82330</v>
          </cell>
          <cell r="O758" t="str">
            <v>Hidrološka zvrst se briše zaradi antropogenega nastanka. Grafiko spreminjamo zaradi prilagoditve dejanskemu stanju na terenu (izločili smo intenzivne kmetijske površine). Kratko oznako spreminjamo zaradi boljše vsebinske in geografske opredelitve naravnega pojava. Hidrološka zvrst se briše zaradi antropogenega nastanka.</v>
          </cell>
          <cell r="P758">
            <v>8276</v>
          </cell>
          <cell r="Q758">
            <v>8276</v>
          </cell>
        </row>
        <row r="759">
          <cell r="A759">
            <v>8246</v>
          </cell>
          <cell r="B759" t="str">
            <v>Prilozje - Ribnik</v>
          </cell>
          <cell r="C759" t="str">
            <v>državni</v>
          </cell>
          <cell r="D759" t="str">
            <v>Večja med seboj povezana ribnika zahodno od Prilozja, habitat želve sklednice</v>
          </cell>
          <cell r="E759" t="str">
            <v>HIDR, ZOOL, EKOS</v>
          </cell>
          <cell r="F759">
            <v>520676</v>
          </cell>
          <cell r="G759">
            <v>50020</v>
          </cell>
          <cell r="H759"/>
          <cell r="I759" t="str">
            <v>Prilozje - habitat močvirske sklednice</v>
          </cell>
          <cell r="J759"/>
          <cell r="K759" t="str">
            <v>Ribnika z mokriščem na kraškem ravniku pri Prilozju, habitat močvirske sklednice</v>
          </cell>
          <cell r="L759" t="str">
            <v>ZOOL, EKOS</v>
          </cell>
          <cell r="M759">
            <v>520821</v>
          </cell>
          <cell r="N759">
            <v>49955</v>
          </cell>
          <cell r="O759"/>
          <cell r="P759">
            <v>8246</v>
          </cell>
          <cell r="Q759">
            <v>8246</v>
          </cell>
        </row>
        <row r="760">
          <cell r="A760">
            <v>8489</v>
          </cell>
          <cell r="B760" t="str">
            <v>Prinovec</v>
          </cell>
          <cell r="C760" t="str">
            <v>lokalni</v>
          </cell>
          <cell r="D760" t="str">
            <v>Levi pritok Toplice severno od Šmarjeških Toplic</v>
          </cell>
          <cell r="E760" t="str">
            <v>HIDR, EKOS</v>
          </cell>
          <cell r="F760">
            <v>519495</v>
          </cell>
          <cell r="G760">
            <v>82320</v>
          </cell>
          <cell r="H760"/>
          <cell r="I760"/>
          <cell r="J760"/>
          <cell r="K760"/>
          <cell r="L760"/>
          <cell r="M760">
            <v>518976</v>
          </cell>
          <cell r="N760">
            <v>81714</v>
          </cell>
          <cell r="O760" t="str">
            <v>Grafiko urejamo zaradi prilagoditve dejanskemu stanju na terenu (izločili smo intenzivne kmetijske površine in povirne veje, ki ne dosegajo kriterijev).</v>
          </cell>
          <cell r="P760">
            <v>8489</v>
          </cell>
          <cell r="Q760">
            <v>8489</v>
          </cell>
        </row>
        <row r="761">
          <cell r="A761">
            <v>1536</v>
          </cell>
          <cell r="B761" t="str">
            <v>Prodar - rastišče kratkodlakave popkorese</v>
          </cell>
          <cell r="C761" t="str">
            <v>državni</v>
          </cell>
          <cell r="D761" t="str">
            <v>Rastišče kratkodlakave popkorese (Moehringia villosa) pri Podbrdu</v>
          </cell>
          <cell r="E761" t="str">
            <v>BOT</v>
          </cell>
          <cell r="F761">
            <v>418452</v>
          </cell>
          <cell r="G761">
            <v>118253</v>
          </cell>
          <cell r="H761"/>
          <cell r="I761" t="str">
            <v>Prodar - nahajališče kratkodlakave popkorese</v>
          </cell>
          <cell r="J761"/>
          <cell r="K761" t="str">
            <v>Nahajališče kratkodlakave popkorese (Moehringia villosa) pri Podbrdu</v>
          </cell>
          <cell r="L761"/>
          <cell r="M761">
            <v>418433</v>
          </cell>
          <cell r="N761">
            <v>118247</v>
          </cell>
          <cell r="O761" t="str">
            <v>Interni predlog: sprememba grafike zaradi predhodnega napačnega vrisa (M. Gorkič). Predlog spremembe imena in kratke oznake iz rastišča v nahajališče zaradi enotnega poimenovanja.</v>
          </cell>
          <cell r="P761">
            <v>1536</v>
          </cell>
          <cell r="Q761">
            <v>1536</v>
          </cell>
        </row>
        <row r="762">
          <cell r="A762">
            <v>2988</v>
          </cell>
          <cell r="B762" t="str">
            <v>Prušnica - potok</v>
          </cell>
          <cell r="C762" t="str">
            <v>lokalni</v>
          </cell>
          <cell r="D762" t="str">
            <v>Zgornji tok desnega pritoka Borovniščice z intermitentnim izvirom v Borovniški dolini</v>
          </cell>
          <cell r="E762" t="str">
            <v>HIDR, GEOMORF</v>
          </cell>
          <cell r="F762">
            <v>452873</v>
          </cell>
          <cell r="G762">
            <v>81863</v>
          </cell>
          <cell r="H762"/>
          <cell r="I762" t="str">
            <v>Prušnica</v>
          </cell>
          <cell r="J762"/>
          <cell r="K762" t="str">
            <v>Izvirna dolina potoka Prušnica, desnega pritoka Borovniščice v Borovniški dolini</v>
          </cell>
          <cell r="L762"/>
          <cell r="M762">
            <v>453108</v>
          </cell>
          <cell r="N762">
            <v>81787</v>
          </cell>
          <cell r="O762" t="str">
            <v>Utemeljitve sprememb: - popravek imena: naravno vrednoto Prušnica – izvir (715) združujemo z naravno vrednoto Prušnica – potok, skupno ime je Prušnica (lastno ime vodotoka), ker se lastnosti zaradi katerih je to območje naravna vrednota nanašajo na širše območje izvirne doline, ne le na vodotok. - popravek krake oznake: lastnosti zaradi katerih je območje naravna vrednota so v prostoru prepoznane le v izvirni dolini Prušnice do sotočja s Strmcem (popravek v izvirno dolino), podatek o intermitentnem izviru pa je star in nedokazan, zato te lastnosti izvirom ne pripisujemo. - popravek poligona: območje je popravljeno na način, da zajema del naravnega pojava, na katerega se nanašajo lastnosti, ki ga uvrščajo med naravne vrednote (gostota in pestrost erozijsko akumulacijskih oblik)</v>
          </cell>
          <cell r="P762">
            <v>2988</v>
          </cell>
          <cell r="Q762">
            <v>2988</v>
          </cell>
        </row>
        <row r="763">
          <cell r="A763">
            <v>4123</v>
          </cell>
          <cell r="B763" t="str">
            <v>Pržanec</v>
          </cell>
          <cell r="C763" t="str">
            <v>lokalni</v>
          </cell>
          <cell r="D763" t="str">
            <v>Levi pritok Glinščice z mokrotnimi površinami gorvodno od Pržanja pri Ljubljani</v>
          </cell>
          <cell r="E763" t="str">
            <v>HIDR, EKOS</v>
          </cell>
          <cell r="F763">
            <v>457734</v>
          </cell>
          <cell r="G763">
            <v>105561</v>
          </cell>
          <cell r="H763"/>
          <cell r="I763"/>
          <cell r="J763"/>
          <cell r="K763"/>
          <cell r="L763" t="str">
            <v>EKOS</v>
          </cell>
          <cell r="M763"/>
          <cell r="N763"/>
          <cell r="O763" t="str">
            <v xml:space="preserve">/Utemeljitev izbrisa hidr zvrsti: Ne izpolnjuje meril vrednotenja za hidrološke naravne pojave. V obstoječo NV je vključenih le 20% celotnega naravnega pojava. Vrednoten je celoten naravni pojav, ne le del, ki ima status NV.(A.Šolar Levar)/ </v>
          </cell>
          <cell r="P763">
            <v>4123</v>
          </cell>
          <cell r="Q763">
            <v>4123</v>
          </cell>
        </row>
        <row r="764">
          <cell r="A764">
            <v>4923</v>
          </cell>
          <cell r="B764" t="str">
            <v>Pšata - zgornji del vodotoka z izvirom</v>
          </cell>
          <cell r="C764" t="str">
            <v>lokalni</v>
          </cell>
          <cell r="D764" t="str">
            <v>Izvir v naselju Pšata in zgornji del vodotoka do Njivic</v>
          </cell>
          <cell r="E764" t="str">
            <v>HIDR, ZOOL</v>
          </cell>
          <cell r="F764">
            <v>462311</v>
          </cell>
          <cell r="G764">
            <v>124372</v>
          </cell>
          <cell r="H764"/>
          <cell r="I764" t="str">
            <v>Pšata - izvir</v>
          </cell>
          <cell r="J764"/>
          <cell r="K764" t="str">
            <v>Izvir reke Pšate v naselju Pšata</v>
          </cell>
          <cell r="L764" t="str">
            <v>ZOOL</v>
          </cell>
          <cell r="M764">
            <v>461896</v>
          </cell>
          <cell r="N764">
            <v>124700</v>
          </cell>
          <cell r="O764" t="str">
            <v>Popravek GIS sloja, imena in kratke oznake (ostane samo izvir, kot habitat endemične jamske favne). Izbris hidrološke zvrsti (ker vodotok in izvir ne zadostita merilom za hidrološko zvrst).</v>
          </cell>
          <cell r="P764">
            <v>4923</v>
          </cell>
          <cell r="Q764">
            <v>4923</v>
          </cell>
        </row>
        <row r="765">
          <cell r="A765">
            <v>4569</v>
          </cell>
          <cell r="B765" t="str">
            <v>Pšata pri Dragomlju</v>
          </cell>
          <cell r="C765" t="str">
            <v>lokalni</v>
          </cell>
          <cell r="D765" t="str">
            <v>Ohranjena meandrirajoča struga potoka Pšata s pritokom Gobovšek</v>
          </cell>
          <cell r="E765" t="str">
            <v>HIDR, BOT</v>
          </cell>
          <cell r="F765">
            <v>468721</v>
          </cell>
          <cell r="G765">
            <v>107144</v>
          </cell>
          <cell r="H765"/>
          <cell r="I765"/>
          <cell r="J765"/>
          <cell r="K765"/>
          <cell r="L765" t="str">
            <v>HIDR</v>
          </cell>
          <cell r="M765"/>
          <cell r="N765"/>
          <cell r="O765" t="str">
            <v>Izbris botanične zvrsti (zaradi podvajanja - rastišče je že samostojna NV).</v>
          </cell>
          <cell r="P765">
            <v>4569</v>
          </cell>
          <cell r="Q765">
            <v>4569</v>
          </cell>
        </row>
        <row r="766">
          <cell r="A766">
            <v>7061</v>
          </cell>
          <cell r="B766" t="str">
            <v>Ptuj - sekvoja</v>
          </cell>
          <cell r="C766" t="str">
            <v>lokalni</v>
          </cell>
          <cell r="D766" t="str">
            <v>Sekvoja izjemnih dimenzij na dvorišču gradu na Ptuju</v>
          </cell>
          <cell r="E766" t="str">
            <v>DREV</v>
          </cell>
          <cell r="F766">
            <v>566651</v>
          </cell>
          <cell r="G766">
            <v>142729</v>
          </cell>
          <cell r="H766"/>
          <cell r="I766"/>
          <cell r="J766"/>
          <cell r="K766"/>
          <cell r="L766"/>
          <cell r="M766">
            <v>566632</v>
          </cell>
          <cell r="N766">
            <v>142727</v>
          </cell>
          <cell r="O766" t="str">
            <v>Vris lokacije je bil napačen.</v>
          </cell>
          <cell r="P766">
            <v>7061</v>
          </cell>
          <cell r="Q766">
            <v>7061</v>
          </cell>
        </row>
        <row r="767">
          <cell r="A767">
            <v>2228</v>
          </cell>
          <cell r="B767" t="str">
            <v>Pucinov laz</v>
          </cell>
          <cell r="C767" t="str">
            <v>lokalni</v>
          </cell>
          <cell r="D767" t="str">
            <v>Vrtača z vodno kotanjo na polotoku Drvošcu na Cerkniškem polju</v>
          </cell>
          <cell r="E767" t="str">
            <v>HIDR, GEOMORF</v>
          </cell>
          <cell r="F767">
            <v>450552</v>
          </cell>
          <cell r="G767">
            <v>67650</v>
          </cell>
          <cell r="H767"/>
          <cell r="I767"/>
          <cell r="J767"/>
          <cell r="K767"/>
          <cell r="L767" t="str">
            <v>HIDR, GEOMORF, ZOOL</v>
          </cell>
          <cell r="M767"/>
          <cell r="N767"/>
          <cell r="O767" t="str">
            <v xml:space="preserve">/predlog za zoološko zvrst/ Obrazložitev: Vodna kotanja je habitat velikega pupka (Triturus carnifex). </v>
          </cell>
          <cell r="P767">
            <v>2228</v>
          </cell>
          <cell r="Q767">
            <v>2228</v>
          </cell>
        </row>
        <row r="768">
          <cell r="A768">
            <v>1669</v>
          </cell>
          <cell r="B768" t="str">
            <v>Puč pri Belem zidu</v>
          </cell>
          <cell r="C768" t="str">
            <v>lokalni</v>
          </cell>
          <cell r="D768" t="str">
            <v>Kal ob cesti med Poletiči in Galantiči</v>
          </cell>
          <cell r="E768" t="str">
            <v>HIDR, BOT, ZOOL</v>
          </cell>
          <cell r="F768">
            <v>411527</v>
          </cell>
          <cell r="G768">
            <v>40161</v>
          </cell>
          <cell r="H768"/>
          <cell r="I768" t="str">
            <v>Poletiči - Galantiči - puč</v>
          </cell>
          <cell r="J768"/>
          <cell r="K768" t="str">
            <v>Puč ob cesti med Poletiči in Galantiči</v>
          </cell>
          <cell r="L768" t="str">
            <v>EKOS</v>
          </cell>
          <cell r="M768"/>
          <cell r="N768"/>
          <cell r="O768" t="str">
            <v>Predlog za izbris HIDR, ZOOL in BOT zvrsti ter določitev EKOS zvrsti (poenotenje za vse kale). Kal je najverjetneje antropogenega nastanka (čeprav je morda tudi izvir), zato se predlaga izbris HIDR zvrsti. Je ekosistemsko pomemben (vrste vezane na sladko vodo), a je med vrstami je prisotnih tudi veliko tujerodnih, zato se kal varuje kot ekosistem in se predlaga izbris BOT in ZOOL zvrsti. Popravek imena predlagan zaradi poenotenja poimenovanja kalov v Istri.</v>
          </cell>
          <cell r="P768">
            <v>1669</v>
          </cell>
          <cell r="Q768">
            <v>1669</v>
          </cell>
        </row>
        <row r="769">
          <cell r="A769">
            <v>45426</v>
          </cell>
          <cell r="B769" t="str">
            <v>Pumpa v Dobravljah</v>
          </cell>
          <cell r="C769" t="str">
            <v>državni</v>
          </cell>
          <cell r="D769" t="str">
            <v>Brezno s stalnim tokom</v>
          </cell>
          <cell r="E769" t="str">
            <v>GEOMORFP</v>
          </cell>
          <cell r="F769">
            <v>521155</v>
          </cell>
          <cell r="G769">
            <v>55236</v>
          </cell>
          <cell r="H769" t="str">
            <v>odprta jama s prostim vstopom</v>
          </cell>
          <cell r="I769"/>
          <cell r="J769"/>
          <cell r="K769"/>
          <cell r="L769" t="str">
            <v>GEOMORFP, ZOOL</v>
          </cell>
          <cell r="M769">
            <v>521155</v>
          </cell>
          <cell r="N769">
            <v>55236</v>
          </cell>
          <cell r="O769" t="str">
            <v>Dodana zoološka zvrst: lokaliteta človeške ribice.</v>
          </cell>
          <cell r="P769">
            <v>45426</v>
          </cell>
          <cell r="Q769">
            <v>45426</v>
          </cell>
        </row>
        <row r="770">
          <cell r="A770">
            <v>8042</v>
          </cell>
          <cell r="B770" t="str">
            <v>Račeva</v>
          </cell>
          <cell r="C770" t="str">
            <v>lokalni</v>
          </cell>
          <cell r="D770" t="str">
            <v>Desni pritok Poljanske Sore z mokrotnimi površinami jugovzhodno od Žirov</v>
          </cell>
          <cell r="E770" t="str">
            <v>HIDR, EKOS</v>
          </cell>
          <cell r="F770">
            <v>435093</v>
          </cell>
          <cell r="G770">
            <v>98488</v>
          </cell>
          <cell r="H770"/>
          <cell r="I770"/>
          <cell r="J770"/>
          <cell r="K770"/>
          <cell r="L770" t="str">
            <v>EKOS</v>
          </cell>
          <cell r="M770"/>
          <cell r="N770"/>
          <cell r="O770" t="str">
            <v>/Utemeljitev izbrisa hidrološke zvrsti: ne izpolnjuje meril vrednotenja za hidrološke naravne pojave./</v>
          </cell>
          <cell r="P770">
            <v>8042</v>
          </cell>
          <cell r="Q770">
            <v>8042</v>
          </cell>
        </row>
        <row r="771">
          <cell r="A771">
            <v>44078</v>
          </cell>
          <cell r="B771" t="str">
            <v>Račiške ponikve</v>
          </cell>
          <cell r="C771" t="str">
            <v>državni</v>
          </cell>
          <cell r="D771" t="str">
            <v>Jama stalni ponor, Jamski sistem</v>
          </cell>
          <cell r="E771" t="str">
            <v>GEOMORFP</v>
          </cell>
          <cell r="F771">
            <v>436268</v>
          </cell>
          <cell r="G771">
            <v>41936</v>
          </cell>
          <cell r="H771" t="str">
            <v>odprta jama s prostim vstopom</v>
          </cell>
          <cell r="I771"/>
          <cell r="J771"/>
          <cell r="K771"/>
          <cell r="L771" t="str">
            <v>GEOMORFP, HIDR</v>
          </cell>
          <cell r="M771">
            <v>436268</v>
          </cell>
          <cell r="N771">
            <v>41936</v>
          </cell>
          <cell r="O771" t="str">
            <v xml:space="preserve">Utemeljitev predloga dodatka HIDR zvrsti: NV izpolnjuje kriterije meril vrednotenja za hidrološko zvrst, tip ponor (A. Cernatič Gregorič). </v>
          </cell>
          <cell r="P771">
            <v>44078</v>
          </cell>
          <cell r="Q771">
            <v>44078</v>
          </cell>
        </row>
        <row r="772">
          <cell r="A772" t="str">
            <v>6117V</v>
          </cell>
          <cell r="B772" t="str">
            <v>Rački ribniki - kompleks nižinskega gozda in ribnikov</v>
          </cell>
          <cell r="C772" t="str">
            <v>državni</v>
          </cell>
          <cell r="D772" t="str">
            <v>Kompleks nižinskih gozdov, umetne vodne akumulacije, mokrotni travnikov in mejic na območju Račkih ribnikov in Požega, jugozahodno od Rač</v>
          </cell>
          <cell r="E772" t="str">
            <v>BOT, ZOOL, HIDR</v>
          </cell>
          <cell r="F772">
            <v>551947</v>
          </cell>
          <cell r="G772">
            <v>144373</v>
          </cell>
          <cell r="H772"/>
          <cell r="I772"/>
          <cell r="J772"/>
          <cell r="K772"/>
          <cell r="L772" t="str">
            <v>BOT, ZOOL</v>
          </cell>
          <cell r="M772"/>
          <cell r="N772"/>
          <cell r="O772" t="str">
            <v>Predlog izbrisa hidro zvrsti. Gre za antropogeno nastale ribnike.(A.G.)</v>
          </cell>
          <cell r="P772" t="str">
            <v>6117V</v>
          </cell>
          <cell r="Q772" t="str">
            <v>6117V</v>
          </cell>
        </row>
        <row r="773">
          <cell r="A773">
            <v>7024</v>
          </cell>
          <cell r="B773" t="str">
            <v>Radehova</v>
          </cell>
          <cell r="C773" t="str">
            <v>lokalni</v>
          </cell>
          <cell r="D773" t="str">
            <v>Akumulacijsko jezero v Pesniški dolini, južno od Lenarta v Slovenskih Goricah</v>
          </cell>
          <cell r="E773" t="str">
            <v>BOT, EKOS</v>
          </cell>
          <cell r="F773">
            <v>564450</v>
          </cell>
          <cell r="G773">
            <v>158522</v>
          </cell>
          <cell r="H773"/>
          <cell r="I773"/>
          <cell r="J773"/>
          <cell r="K773"/>
          <cell r="L773" t="str">
            <v>ZOOL, EKOS</v>
          </cell>
          <cell r="M773"/>
          <cell r="N773"/>
          <cell r="O773" t="str">
            <v>Ni najti nobenih zapisov ali podatkov za utemeljitev botanične zvrsti. Predlog spremembe zvrsti: zool, ekos</v>
          </cell>
          <cell r="P773">
            <v>7024</v>
          </cell>
          <cell r="Q773">
            <v>7024</v>
          </cell>
        </row>
        <row r="774">
          <cell r="A774">
            <v>4335</v>
          </cell>
          <cell r="B774" t="str">
            <v>Radensko polje - nahajališče fosilov</v>
          </cell>
          <cell r="C774" t="str">
            <v>državni</v>
          </cell>
          <cell r="D774" t="str">
            <v>Nahajališče jurskih (liasnih) litiotidnih školjk v cestnem useku na zahodnem robu Radenskega polja</v>
          </cell>
          <cell r="E774" t="str">
            <v>GEOL</v>
          </cell>
          <cell r="F774">
            <v>474899</v>
          </cell>
          <cell r="G774">
            <v>86486</v>
          </cell>
          <cell r="H774"/>
          <cell r="I774"/>
          <cell r="J774"/>
          <cell r="K774"/>
          <cell r="L774"/>
          <cell r="M774">
            <v>474859</v>
          </cell>
          <cell r="N774">
            <v>86616</v>
          </cell>
          <cell r="O774" t="str">
            <v>/Utemeljitev spremembe točkovne v poligonsko NV: skladno s sklepom skupine za gnv glede izrisa geoloških pojavov paleontološkega tipa./</v>
          </cell>
          <cell r="P774">
            <v>4335</v>
          </cell>
          <cell r="Q774">
            <v>4335</v>
          </cell>
        </row>
        <row r="775">
          <cell r="A775">
            <v>8452</v>
          </cell>
          <cell r="B775" t="str">
            <v>Radešca</v>
          </cell>
          <cell r="C775" t="str">
            <v>lokalni</v>
          </cell>
          <cell r="D775" t="str">
            <v>Desni pritok Krke pri Meniški vasi in močnim kraškim obrhom v Podturnu</v>
          </cell>
          <cell r="E775" t="str">
            <v>HIDR, EKOS</v>
          </cell>
          <cell r="F775">
            <v>502786</v>
          </cell>
          <cell r="G775">
            <v>68550</v>
          </cell>
          <cell r="H775"/>
          <cell r="I775"/>
          <cell r="J775"/>
          <cell r="K775" t="str">
            <v>Desni pritok Krke pri Meniški vasi z močnim kraškim obrhom v Podturnu</v>
          </cell>
          <cell r="L775"/>
          <cell r="M775">
            <v>503022</v>
          </cell>
          <cell r="N775">
            <v>68156</v>
          </cell>
          <cell r="O775" t="str">
            <v>Popravek grafike in kratke oznake predlagamo zaradi boljše vsebinske in prostorske opredelitve območja (predvsem v izlivnem delu, kjer je bila leva brežina v preteklosti izvzeta).</v>
          </cell>
          <cell r="P775">
            <v>8452</v>
          </cell>
          <cell r="Q775">
            <v>8452</v>
          </cell>
        </row>
        <row r="776">
          <cell r="A776">
            <v>5974</v>
          </cell>
          <cell r="B776" t="str">
            <v>Radigaj</v>
          </cell>
          <cell r="C776" t="str">
            <v>lokalni</v>
          </cell>
          <cell r="D776" t="str">
            <v>Desni pritok Trebnika z izvirom na Dobrovljah</v>
          </cell>
          <cell r="E776" t="str">
            <v>HIDR, EKOS</v>
          </cell>
          <cell r="F776">
            <v>502129</v>
          </cell>
          <cell r="G776">
            <v>127669</v>
          </cell>
          <cell r="H776"/>
          <cell r="I776"/>
          <cell r="J776"/>
          <cell r="K776" t="str">
            <v>Desni pritok Trebnika s povirjem pod Dobrovljami</v>
          </cell>
          <cell r="L776"/>
          <cell r="M776">
            <v>502078</v>
          </cell>
          <cell r="N776">
            <v>127693</v>
          </cell>
          <cell r="O776" t="str">
            <v>Glede na lastnosti vodotoka predlagamo spremembo kratke oznake in grafičnega prikaza NV.</v>
          </cell>
          <cell r="P776">
            <v>5974</v>
          </cell>
          <cell r="Q776">
            <v>5974</v>
          </cell>
        </row>
        <row r="777">
          <cell r="A777" t="str">
            <v>4105</v>
          </cell>
          <cell r="B777" t="str">
            <v>Radna</v>
          </cell>
          <cell r="C777" t="str">
            <v>lokalni</v>
          </cell>
          <cell r="D777" t="str">
            <v>Zgornji tok levega pritoka Ljubljanice do naselja Radna, severno od Brezovice</v>
          </cell>
          <cell r="E777" t="str">
            <v>HIDR, EKOS</v>
          </cell>
          <cell r="F777">
            <v>453884</v>
          </cell>
          <cell r="G777">
            <v>99616</v>
          </cell>
          <cell r="H777"/>
          <cell r="I777"/>
          <cell r="J777"/>
          <cell r="K777"/>
          <cell r="L777" t="str">
            <v>EKOS</v>
          </cell>
          <cell r="M777"/>
          <cell r="N777"/>
          <cell r="O777" t="str">
            <v>/Utemeljitev izbrisa hidr zvrsti: Ne izpolnjuje meril vrednotenja za hidrološke naravne pojave. V obstoječo NV je vključenih le okoli 20% celotnega naravnega pojava. Vrednoten je celoten naravni pojav, ne le del, ki ima status NV./ /Gre za potencialni habitat raka koščaka (Austropotamobius torrentium) in kačjega pastirja veliki studenčar (Cordulegaster heros), ki sta ogroženi in z Uredbo zavarovani vrsti./</v>
          </cell>
          <cell r="P777" t="e">
            <v>#N/A</v>
          </cell>
          <cell r="Q777" t="e">
            <v>#N/A</v>
          </cell>
        </row>
        <row r="778">
          <cell r="A778">
            <v>6276</v>
          </cell>
          <cell r="B778" t="str">
            <v>Radoljna</v>
          </cell>
          <cell r="C778" t="str">
            <v>državni</v>
          </cell>
          <cell r="D778" t="str">
            <v>Desni pritok Drave, severovzhodno od Lovrenca na Pohorju</v>
          </cell>
          <cell r="E778" t="str">
            <v>HIDR, GEOMORF</v>
          </cell>
          <cell r="F778">
            <v>525060</v>
          </cell>
          <cell r="G778">
            <v>147173</v>
          </cell>
          <cell r="H778"/>
          <cell r="I778"/>
          <cell r="J778"/>
          <cell r="K778"/>
          <cell r="L778" t="str">
            <v>HIDR, GEOMORF, ZOOL</v>
          </cell>
          <cell r="M778"/>
          <cell r="N778"/>
          <cell r="O778" t="str">
            <v>Predlog za zool zvrst (zavarovana in mednarodno varovana prioritetna vrsta, predlog strokovnih podlag (monitoring 2007) za dopolnitev SCI).</v>
          </cell>
          <cell r="P778">
            <v>6276</v>
          </cell>
          <cell r="Q778">
            <v>6276</v>
          </cell>
        </row>
        <row r="779">
          <cell r="A779">
            <v>1883</v>
          </cell>
          <cell r="B779" t="str">
            <v>Radovljica - gabrov drvored v grajskem parku</v>
          </cell>
          <cell r="C779" t="str">
            <v>lokalni</v>
          </cell>
          <cell r="D779" t="str">
            <v>Dvostranski gabrov drevored v grajskem parku v Radovljici</v>
          </cell>
          <cell r="E779" t="str">
            <v>ONV</v>
          </cell>
          <cell r="F779">
            <v>436441</v>
          </cell>
          <cell r="G779">
            <v>133935</v>
          </cell>
          <cell r="H779"/>
          <cell r="I779" t="str">
            <v>Radovljica - gabrov drevored v grajskem parku</v>
          </cell>
          <cell r="J779"/>
          <cell r="K779"/>
          <cell r="L779"/>
          <cell r="M779">
            <v>436396</v>
          </cell>
          <cell r="N779">
            <v>133923</v>
          </cell>
          <cell r="O779" t="str">
            <v>Popravek imena (zaradi tipkarske napake) in GIS sloja (na dejansko stanje na terenu).</v>
          </cell>
          <cell r="P779">
            <v>1883</v>
          </cell>
          <cell r="Q779">
            <v>1883</v>
          </cell>
        </row>
        <row r="780">
          <cell r="A780" t="str">
            <v>410V</v>
          </cell>
          <cell r="B780" t="str">
            <v>Raduha</v>
          </cell>
          <cell r="C780" t="str">
            <v>državni</v>
          </cell>
          <cell r="D780" t="str">
            <v>Raduški kras</v>
          </cell>
          <cell r="E780" t="str">
            <v>GEOMORF, (BOT)</v>
          </cell>
          <cell r="F780">
            <v>480563</v>
          </cell>
          <cell r="G780">
            <v>140882</v>
          </cell>
          <cell r="H780"/>
          <cell r="I780"/>
          <cell r="J780"/>
          <cell r="K780" t="str">
            <v>Visokogorski kras severno od Luč v Kamniško – Savinjskih Alpah z nahajališči mnogih varovanih rastlinskih in živalskih vrst ter njihovih habitatov in habitatnih tipov</v>
          </cell>
          <cell r="L780" t="str">
            <v>GEOMORF, (BOT), ZOOL</v>
          </cell>
          <cell r="M780"/>
          <cell r="N780"/>
          <cell r="O780" t="str">
            <v>Popravek kratke oznake (geografska opredelitev in kratek zaris celotne vsebine glede na zvrsti) - dodana zoološka zvrst (glej popravljen opis - belka, ruševec, divji petelin).</v>
          </cell>
          <cell r="P780" t="str">
            <v>410V</v>
          </cell>
          <cell r="Q780" t="str">
            <v>410V</v>
          </cell>
        </row>
        <row r="781">
          <cell r="A781">
            <v>6832</v>
          </cell>
          <cell r="B781" t="str">
            <v>Raduše - povirno barje</v>
          </cell>
          <cell r="C781" t="str">
            <v>državni</v>
          </cell>
          <cell r="D781" t="str">
            <v>Povirno barje pri Smrčunu v Radušah, jugozahodno od Slovenj Gradca</v>
          </cell>
          <cell r="E781" t="str">
            <v>EKOS, BOT</v>
          </cell>
          <cell r="F781">
            <v>502934</v>
          </cell>
          <cell r="G781">
            <v>148502</v>
          </cell>
          <cell r="H781"/>
          <cell r="I781"/>
          <cell r="J781"/>
          <cell r="K781"/>
          <cell r="L781" t="str">
            <v>EKOS, BOT, ZOOL</v>
          </cell>
          <cell r="M781"/>
          <cell r="N781"/>
          <cell r="O781" t="str">
            <v>Predlog zool zvrsti (več zavarovanih in mednarodno varovanih živalskih vrst (Natura 2000)).</v>
          </cell>
          <cell r="P781">
            <v>6832</v>
          </cell>
          <cell r="Q781">
            <v>6832</v>
          </cell>
        </row>
        <row r="782">
          <cell r="A782">
            <v>8643</v>
          </cell>
          <cell r="B782" t="str">
            <v>Ragov log</v>
          </cell>
          <cell r="C782" t="str">
            <v>lokalni</v>
          </cell>
          <cell r="D782" t="str">
            <v>Primestni gozd z močnim pomladkom tise v Novem mestu</v>
          </cell>
          <cell r="E782" t="str">
            <v>BOT, EKOS</v>
          </cell>
          <cell r="F782">
            <v>513292</v>
          </cell>
          <cell r="G782">
            <v>74290</v>
          </cell>
          <cell r="H782"/>
          <cell r="I782"/>
          <cell r="J782"/>
          <cell r="K782" t="str">
            <v>Mestni gozd v okljuku reke Krke v Novem mestu</v>
          </cell>
          <cell r="L782"/>
          <cell r="M782">
            <v>513294</v>
          </cell>
          <cell r="N782">
            <v>74304</v>
          </cell>
          <cell r="O782" t="str">
            <v>Grafiko popravljamo zaradi prilagoditve na dejansko stanje gozdnih sestojev. Stara kratka oznaka ni korektna - gre za mestni gozd, tisa ni ključen del NV.</v>
          </cell>
          <cell r="P782">
            <v>8643</v>
          </cell>
          <cell r="Q782">
            <v>8643</v>
          </cell>
        </row>
        <row r="783">
          <cell r="A783">
            <v>1494</v>
          </cell>
          <cell r="B783" t="str">
            <v>Rakovska kukava</v>
          </cell>
          <cell r="C783" t="str">
            <v>lokalni</v>
          </cell>
          <cell r="D783" t="str">
            <v>Udornica na Logaški planoti, severovzhodno od Laz</v>
          </cell>
          <cell r="E783" t="str">
            <v>GEOMORF, BOT</v>
          </cell>
          <cell r="F783">
            <v>445450</v>
          </cell>
          <cell r="G783">
            <v>82146</v>
          </cell>
          <cell r="H783"/>
          <cell r="I783"/>
          <cell r="J783"/>
          <cell r="K783"/>
          <cell r="L783" t="str">
            <v>GEOMORF</v>
          </cell>
          <cell r="M783"/>
          <cell r="N783"/>
          <cell r="O783" t="str">
            <v>/Utemeljitev izbrisa bot zvrsti: Iz popisa rastlin, ki smo ga opravili na terenu dne 5.07.2018, smo ugotovili, da so v Rakovski kukavi prisotne značilne rastline dinarskega krasa. Na terenu nismo zabeležili nobene izstopajoče rastline, na podlagi katere bi lahko potrdili botanično zvrst. Tudi v pregledu relevantnih virov ni zaslediti tovrstnih podatkov. Na podlagi ugotovljenega ocenjujemo, da Rakovska kukava ne zadosti kriterijem za botanično naravno vrednoto, zato predlagamo izbris te zvrsti. /</v>
          </cell>
          <cell r="P783">
            <v>1494</v>
          </cell>
          <cell r="Q783">
            <v>1494</v>
          </cell>
        </row>
        <row r="784">
          <cell r="A784">
            <v>1288</v>
          </cell>
          <cell r="B784" t="str">
            <v>Ranče - rastišče tis</v>
          </cell>
          <cell r="C784" t="str">
            <v>državni</v>
          </cell>
          <cell r="D784" t="str">
            <v>Rastišče tis v Rančah pri domačiji Cvirn, jugozahodno od Maribora</v>
          </cell>
          <cell r="E784" t="str">
            <v>DREV</v>
          </cell>
          <cell r="F784">
            <v>546110</v>
          </cell>
          <cell r="G784">
            <v>148231</v>
          </cell>
          <cell r="H784"/>
          <cell r="I784" t="str">
            <v>Ranče - nahajališče tis</v>
          </cell>
          <cell r="J784"/>
          <cell r="K784" t="str">
            <v>Nahajališče tis v Rančah pri domačiji Cvirn, jugozahodno od Maribora</v>
          </cell>
          <cell r="L784" t="str">
            <v>BOT</v>
          </cell>
          <cell r="M784"/>
          <cell r="N784"/>
          <cell r="O784" t="str">
            <v>Izbris ekosistemske in drevesne zvrsti, saj botanična pravilneje okarakterizira lastnost NV - to je nahajališče zavarovane rastlinske vrste. V imenu in opisu se uporabi namesto besede rastišče pravilnejši termin nahajališče.</v>
          </cell>
          <cell r="P784">
            <v>1288</v>
          </cell>
          <cell r="Q784">
            <v>1288</v>
          </cell>
        </row>
        <row r="785">
          <cell r="A785">
            <v>4430</v>
          </cell>
          <cell r="B785" t="str">
            <v>Raša</v>
          </cell>
          <cell r="C785" t="str">
            <v>državni</v>
          </cell>
          <cell r="D785" t="str">
            <v>Potok ob severovzhodnem robu Krasa</v>
          </cell>
          <cell r="E785" t="str">
            <v>HIDR</v>
          </cell>
          <cell r="F785">
            <v>417273</v>
          </cell>
          <cell r="G785">
            <v>69056</v>
          </cell>
          <cell r="H785"/>
          <cell r="I785"/>
          <cell r="J785"/>
          <cell r="K785"/>
          <cell r="L785"/>
          <cell r="M785">
            <v>414087</v>
          </cell>
          <cell r="N785">
            <v>72379</v>
          </cell>
          <cell r="O785" t="str">
            <v>Utemeljitev predloga popravka grafike: obstoječi poligon je izrisan preobsežno (povirni kraki) in ne ustreza kriterijem vrednotenja (A. Cernatič Gregorič);</v>
          </cell>
          <cell r="P785">
            <v>4430</v>
          </cell>
          <cell r="Q785">
            <v>4430</v>
          </cell>
        </row>
        <row r="786">
          <cell r="A786">
            <v>1210</v>
          </cell>
          <cell r="B786" t="str">
            <v>Rašica - požiralniki</v>
          </cell>
          <cell r="C786" t="str">
            <v>državni</v>
          </cell>
          <cell r="D786" t="str">
            <v>Ponori potoka Rašice pri Ponikvah</v>
          </cell>
          <cell r="E786" t="str">
            <v>GEOMORF, HIDR</v>
          </cell>
          <cell r="F786">
            <v>472982</v>
          </cell>
          <cell r="G786">
            <v>79723</v>
          </cell>
          <cell r="H786"/>
          <cell r="I786"/>
          <cell r="J786"/>
          <cell r="K786"/>
          <cell r="L786"/>
          <cell r="M786">
            <v>472958</v>
          </cell>
          <cell r="N786">
            <v>79663</v>
          </cell>
          <cell r="O786" t="str">
            <v>Utemeljitev popravka poligona: poligon popravljen glede na stanje v naravi, izvzeti so deli, kjer ni ponorov.</v>
          </cell>
          <cell r="P786">
            <v>1210</v>
          </cell>
          <cell r="Q786">
            <v>1210</v>
          </cell>
        </row>
        <row r="787">
          <cell r="A787">
            <v>7591</v>
          </cell>
          <cell r="B787" t="str">
            <v>Rašica - suha struga</v>
          </cell>
          <cell r="C787" t="str">
            <v>lokalni</v>
          </cell>
          <cell r="D787" t="str">
            <v>Suha struga Rašice vzhodno od Ponikev</v>
          </cell>
          <cell r="E787" t="str">
            <v>GEOMORF</v>
          </cell>
          <cell r="F787">
            <v>473626</v>
          </cell>
          <cell r="G787">
            <v>79861</v>
          </cell>
          <cell r="H787"/>
          <cell r="I787"/>
          <cell r="J787"/>
          <cell r="K787"/>
          <cell r="L787"/>
          <cell r="M787">
            <v>473977</v>
          </cell>
          <cell r="N787">
            <v>80041</v>
          </cell>
          <cell r="O787" t="str">
            <v>/Utemeljitev popravka meje poligona: Potek poligona je v delu spremenjen, v delu zožan in v delu podaljšan v skladu z dejanskim potekom suhe struge v naravi./</v>
          </cell>
          <cell r="P787">
            <v>7591</v>
          </cell>
          <cell r="Q787">
            <v>7591</v>
          </cell>
        </row>
        <row r="788">
          <cell r="A788">
            <v>4776</v>
          </cell>
          <cell r="B788" t="str">
            <v>Raški prelom</v>
          </cell>
          <cell r="C788" t="str">
            <v>lokalni</v>
          </cell>
          <cell r="D788" t="str">
            <v>Profil Raškega preloma v peskokopu zahodno do Senožeč</v>
          </cell>
          <cell r="E788" t="str">
            <v>GEOL</v>
          </cell>
          <cell r="F788">
            <v>422560</v>
          </cell>
          <cell r="G788">
            <v>64478</v>
          </cell>
          <cell r="H788"/>
          <cell r="I788"/>
          <cell r="J788" t="str">
            <v>državni</v>
          </cell>
          <cell r="K788" t="str">
            <v>Profil Raškega preloma v useku avtoceste zahodno od Senožeč</v>
          </cell>
          <cell r="L788"/>
          <cell r="M788">
            <v>422475</v>
          </cell>
          <cell r="N788">
            <v>64546</v>
          </cell>
          <cell r="O788" t="str">
            <v xml:space="preserve">Popravek kratke oznake, ker jeprofil je viden v useku AC in ne v peskokopu. Sprememba pomena iz L v D, zaradi redkosti pojavljanja. Sprememba grafike zaradi zmanjšanja območja, ki dejansko ustreza pojavljanju v naravi. </v>
          </cell>
          <cell r="P788">
            <v>4776</v>
          </cell>
          <cell r="Q788">
            <v>4776</v>
          </cell>
        </row>
        <row r="789">
          <cell r="A789">
            <v>44266</v>
          </cell>
          <cell r="B789" t="str">
            <v>Ravbarska luknja</v>
          </cell>
          <cell r="C789" t="str">
            <v>državni</v>
          </cell>
          <cell r="D789" t="str">
            <v>Vodoravna jama</v>
          </cell>
          <cell r="E789" t="str">
            <v>GEOMORFP</v>
          </cell>
          <cell r="F789">
            <v>497681</v>
          </cell>
          <cell r="G789">
            <v>156676</v>
          </cell>
          <cell r="H789" t="str">
            <v>odprta jama s prostim vstopom</v>
          </cell>
          <cell r="I789"/>
          <cell r="J789"/>
          <cell r="K789"/>
          <cell r="L789" t="str">
            <v>GEOMORFP, GEOL</v>
          </cell>
          <cell r="M789">
            <v>497681</v>
          </cell>
          <cell r="N789">
            <v>156676</v>
          </cell>
          <cell r="O789" t="str">
            <v>Popravek koordinat - v katastru jam na spletu je popravek že vnesen dodana geološka zvrst.</v>
          </cell>
          <cell r="P789">
            <v>44266</v>
          </cell>
          <cell r="Q789">
            <v>44266</v>
          </cell>
        </row>
        <row r="790">
          <cell r="A790">
            <v>2825</v>
          </cell>
          <cell r="B790" t="str">
            <v>Ravni dol - mrazišče</v>
          </cell>
          <cell r="C790" t="str">
            <v>lokalni</v>
          </cell>
          <cell r="D790" t="str">
            <v>Mrazišče v Ravnem dolu, južno od Sodražice</v>
          </cell>
          <cell r="E790" t="str">
            <v>BOT</v>
          </cell>
          <cell r="F790">
            <v>471475</v>
          </cell>
          <cell r="G790">
            <v>66820</v>
          </cell>
          <cell r="H790"/>
          <cell r="I790"/>
          <cell r="J790"/>
          <cell r="K790"/>
          <cell r="L790"/>
          <cell r="M790">
            <v>471525</v>
          </cell>
          <cell r="N790">
            <v>66751</v>
          </cell>
          <cell r="O790" t="str">
            <v>Predog za popravek poligona (zmanjšanje). Območje je namreč zarisano preveč obširno.</v>
          </cell>
          <cell r="P790">
            <v>2825</v>
          </cell>
          <cell r="Q790">
            <v>2825</v>
          </cell>
        </row>
        <row r="791">
          <cell r="A791" t="str">
            <v>976V</v>
          </cell>
          <cell r="B791" t="str">
            <v>Ravni hrib</v>
          </cell>
          <cell r="C791" t="str">
            <v>lokalni</v>
          </cell>
          <cell r="D791" t="str">
            <v>Gozdni rezervat na levem pobočju Konjske doline pod Veliko planino</v>
          </cell>
          <cell r="E791" t="str">
            <v>EKOS</v>
          </cell>
          <cell r="F791">
            <v>472114</v>
          </cell>
          <cell r="G791">
            <v>126876</v>
          </cell>
          <cell r="H791"/>
          <cell r="I791"/>
          <cell r="J791"/>
          <cell r="K791" t="str">
            <v>Ohranjeno območje gozda na levem pobočju Konjske doline pod Veliko planino</v>
          </cell>
          <cell r="L791"/>
          <cell r="M791">
            <v>472112</v>
          </cell>
          <cell r="N791">
            <v>126859</v>
          </cell>
          <cell r="O791" t="str">
            <v>Popravek GIS sloja - popravek na meje sosednjih nv. Popravek kratke oznake - območje nima več statusa gozdnega rezervata.</v>
          </cell>
          <cell r="P791" t="str">
            <v>976V</v>
          </cell>
          <cell r="Q791" t="str">
            <v>976V</v>
          </cell>
        </row>
        <row r="792">
          <cell r="A792">
            <v>4456</v>
          </cell>
          <cell r="B792" t="str">
            <v>Ravni laz - jurski manganovi gomolji</v>
          </cell>
          <cell r="C792" t="str">
            <v>državni</v>
          </cell>
          <cell r="D792" t="str">
            <v>Nahajališče jurskih manganovih gomoljev na Ravnem lazu pod Rombonom</v>
          </cell>
          <cell r="E792" t="str">
            <v>GEOL</v>
          </cell>
          <cell r="F792">
            <v>389477</v>
          </cell>
          <cell r="G792">
            <v>135372</v>
          </cell>
          <cell r="H792"/>
          <cell r="I792" t="str">
            <v>Ravni Laz - jurski manganovi gomolji</v>
          </cell>
          <cell r="J792"/>
          <cell r="K792" t="str">
            <v>Nahajališče jurskih manganovih gomoljev na Ravnem Lazu pod Rombonom</v>
          </cell>
          <cell r="L792"/>
          <cell r="M792">
            <v>389506</v>
          </cell>
          <cell r="N792">
            <v>135333</v>
          </cell>
          <cell r="O792" t="str">
            <v>Utemeljitev popravka imena: popravek pravopisne napake (M. Zega); Utemeljitev popravka kratke oznake: popravek pravopisne napake (M. Zega); Utemeljitev popravka grafike: izris poligona območja NV v skladu z elaboratom Vrednotenje geoloških naravnih pojavov (M. Zega);</v>
          </cell>
          <cell r="P792">
            <v>4456</v>
          </cell>
          <cell r="Q792">
            <v>4456</v>
          </cell>
        </row>
        <row r="793">
          <cell r="A793">
            <v>3429</v>
          </cell>
          <cell r="B793" t="str">
            <v>Ravnica - stratigrafski stik</v>
          </cell>
          <cell r="C793" t="str">
            <v>lokalni</v>
          </cell>
          <cell r="D793" t="str">
            <v>Izraziti profili - stik krednega apnenca in eocenskega fliša pri Ravnici</v>
          </cell>
          <cell r="E793" t="str">
            <v>GEOL</v>
          </cell>
          <cell r="F793">
            <v>399493</v>
          </cell>
          <cell r="G793">
            <v>95167</v>
          </cell>
          <cell r="H793"/>
          <cell r="I793"/>
          <cell r="J793"/>
          <cell r="K793"/>
          <cell r="L793"/>
          <cell r="M793">
            <v>398397</v>
          </cell>
          <cell r="N793">
            <v>93120</v>
          </cell>
          <cell r="O793" t="str">
            <v>Popravljena grafika -sprememba točke v poligon zaradi napačne lege točke in uskladitve območja NV z vsebino.</v>
          </cell>
          <cell r="P793">
            <v>3429</v>
          </cell>
          <cell r="Q793">
            <v>3429</v>
          </cell>
        </row>
        <row r="794">
          <cell r="A794">
            <v>3433</v>
          </cell>
          <cell r="B794" t="str">
            <v>Ravnica - vaške lipe</v>
          </cell>
          <cell r="C794" t="str">
            <v>lokalni</v>
          </cell>
          <cell r="D794" t="str">
            <v>Vaške lipe izjemnih dimenzij pred cerkvijo sv. Marjete v Ravnici</v>
          </cell>
          <cell r="E794" t="str">
            <v>DREV</v>
          </cell>
          <cell r="F794">
            <v>399075</v>
          </cell>
          <cell r="G794">
            <v>94454</v>
          </cell>
          <cell r="H794"/>
          <cell r="I794" t="str">
            <v>Ravnica - vaška lipa</v>
          </cell>
          <cell r="J794"/>
          <cell r="K794" t="str">
            <v>Vaška lipa izjemnih dimenzij na vaškem trgu v bližini cerkve sv. Mohorja in Fortunata</v>
          </cell>
          <cell r="L794"/>
          <cell r="M794">
            <v>399063</v>
          </cell>
          <cell r="N794">
            <v>94450</v>
          </cell>
          <cell r="O794" t="str">
            <v>Sprememba iz točke v območje Na vaškem trgu sta ostali dve lipi - največja lipa, ki raste ob stanovanjski hiši in mlajša lipa na trgu, ki ne dosega meril za naravno vrednoto. Iz tega razloga spreminjamo ime, grafiko in kratko oznako.</v>
          </cell>
          <cell r="P794">
            <v>3433</v>
          </cell>
          <cell r="Q794">
            <v>3433</v>
          </cell>
        </row>
        <row r="795">
          <cell r="A795">
            <v>1735</v>
          </cell>
          <cell r="B795" t="str">
            <v>Razguri - lipa pri cerkvi sv. Ane</v>
          </cell>
          <cell r="C795" t="str">
            <v>lokalni</v>
          </cell>
          <cell r="D795" t="str">
            <v>Stara lipa ob cerkvi v Razgurih</v>
          </cell>
          <cell r="E795" t="str">
            <v>DREV</v>
          </cell>
          <cell r="F795">
            <v>417938</v>
          </cell>
          <cell r="G795">
            <v>71967</v>
          </cell>
          <cell r="H795"/>
          <cell r="I795"/>
          <cell r="J795"/>
          <cell r="K795"/>
          <cell r="L795"/>
          <cell r="M795">
            <v>417926</v>
          </cell>
          <cell r="N795">
            <v>71967</v>
          </cell>
          <cell r="O795" t="str">
            <v>Popravek lege; prestavitev točke na pravo lokacijo NV.</v>
          </cell>
          <cell r="P795">
            <v>1735</v>
          </cell>
          <cell r="Q795">
            <v>1735</v>
          </cell>
        </row>
        <row r="796">
          <cell r="A796">
            <v>6394</v>
          </cell>
          <cell r="B796" t="str">
            <v>Rdeči breg - bukve</v>
          </cell>
          <cell r="C796" t="str">
            <v>lokalni</v>
          </cell>
          <cell r="D796" t="str">
            <v>Bukve na Rdečem bregu, severozahodno od Lovrenca na Pohorju</v>
          </cell>
          <cell r="E796" t="str">
            <v>DREV</v>
          </cell>
          <cell r="F796">
            <v>528797</v>
          </cell>
          <cell r="G796">
            <v>159829</v>
          </cell>
          <cell r="H796"/>
          <cell r="I796"/>
          <cell r="J796"/>
          <cell r="K796"/>
          <cell r="L796"/>
          <cell r="M796">
            <v>528609</v>
          </cell>
          <cell r="N796">
            <v>159729</v>
          </cell>
          <cell r="O796" t="str">
            <v>Grafika se spremeni, ker prejšnji zaris ni zaobjel vseh dreves v skupini.</v>
          </cell>
          <cell r="P796">
            <v>6394</v>
          </cell>
          <cell r="Q796">
            <v>6394</v>
          </cell>
        </row>
        <row r="797">
          <cell r="A797">
            <v>7581</v>
          </cell>
          <cell r="B797" t="str">
            <v>Rdeči kamen - izvir in mlaka</v>
          </cell>
          <cell r="C797" t="str">
            <v>lokalni</v>
          </cell>
          <cell r="D797" t="str">
            <v>Izvir in mlaka v Rdečem kamnu na Kočevskem Rogu</v>
          </cell>
          <cell r="E797" t="str">
            <v>HIDR, EKOS</v>
          </cell>
          <cell r="F797">
            <v>497038</v>
          </cell>
          <cell r="G797">
            <v>66735</v>
          </cell>
          <cell r="H797"/>
          <cell r="I797"/>
          <cell r="J797"/>
          <cell r="K797"/>
          <cell r="L797" t="str">
            <v>EKOS</v>
          </cell>
          <cell r="M797">
            <v>497061</v>
          </cell>
          <cell r="N797">
            <v>66756</v>
          </cell>
          <cell r="O797" t="str">
            <v>/Predlog za izbris hidr zvrsti –izvir ne dosega mejne vrednosti za uvrstitev med naravne vrednote hidrološke zvrsti. /predlog za spremembo lokacije ter zaris območja/ NV zarisana s točko je locirana napačno. Predlagam spremembo lokacije in opredelitev območja, ki zajema izvir, mlako ter ožje vplivno območje.</v>
          </cell>
          <cell r="P797">
            <v>7581</v>
          </cell>
          <cell r="Q797">
            <v>7581</v>
          </cell>
        </row>
        <row r="798">
          <cell r="A798">
            <v>7685</v>
          </cell>
          <cell r="B798" t="str">
            <v>Reberski studenec</v>
          </cell>
          <cell r="C798" t="str">
            <v>lokalni</v>
          </cell>
          <cell r="D798" t="str">
            <v>Kraški izviri pod Stojno, zahodno od Brega pri Kočevju</v>
          </cell>
          <cell r="E798" t="str">
            <v>HIDR</v>
          </cell>
          <cell r="F798">
            <v>486673</v>
          </cell>
          <cell r="G798">
            <v>57621</v>
          </cell>
          <cell r="H798"/>
          <cell r="I798"/>
          <cell r="J798"/>
          <cell r="K798"/>
          <cell r="L798"/>
          <cell r="M798">
            <v>486688</v>
          </cell>
          <cell r="N798">
            <v>57599</v>
          </cell>
          <cell r="O798" t="str">
            <v>Popravek grafike: ker gre za izvirno območje z več izviri, točko spreminjamo v poligon, ki zajema vse izvire izvirnega območja.</v>
          </cell>
          <cell r="P798">
            <v>7685</v>
          </cell>
          <cell r="Q798">
            <v>7685</v>
          </cell>
        </row>
        <row r="799">
          <cell r="A799">
            <v>3982</v>
          </cell>
          <cell r="B799" t="str">
            <v>Reka</v>
          </cell>
          <cell r="C799" t="str">
            <v>lokalni</v>
          </cell>
          <cell r="D799" t="str">
            <v>Potok pod Žibršami z mokrotnimi površinami, levi pritok Logaščice</v>
          </cell>
          <cell r="E799" t="str">
            <v>HIDR, EKOS</v>
          </cell>
          <cell r="F799">
            <v>436955</v>
          </cell>
          <cell r="G799">
            <v>90094</v>
          </cell>
          <cell r="H799"/>
          <cell r="I799"/>
          <cell r="J799"/>
          <cell r="K799"/>
          <cell r="L799" t="str">
            <v>EKOS</v>
          </cell>
          <cell r="M799"/>
          <cell r="N799"/>
          <cell r="O799" t="str">
            <v xml:space="preserve"> /Popravek: Izbris hidrološke zvrsti ker vodotok ne zadosti nobenemu merilu vrednotenja za hidrološke naravne vrednote./</v>
          </cell>
          <cell r="P799">
            <v>3982</v>
          </cell>
          <cell r="Q799">
            <v>3982</v>
          </cell>
        </row>
        <row r="800">
          <cell r="A800">
            <v>8061</v>
          </cell>
          <cell r="B800" t="str">
            <v>Reka</v>
          </cell>
          <cell r="C800" t="str">
            <v>lokalni</v>
          </cell>
          <cell r="D800" t="str">
            <v>Desni pritok Save z mokrotnimi površinami gorvodno od Šmartnega pri Litiji</v>
          </cell>
          <cell r="E800" t="str">
            <v>HIDR, EKOS</v>
          </cell>
          <cell r="F800">
            <v>483697</v>
          </cell>
          <cell r="G800">
            <v>99697</v>
          </cell>
          <cell r="H800"/>
          <cell r="I800"/>
          <cell r="J800"/>
          <cell r="K800"/>
          <cell r="L800" t="str">
            <v>EKOS</v>
          </cell>
          <cell r="M800"/>
          <cell r="N800"/>
          <cell r="O800" t="str">
            <v xml:space="preserve">Izbris hidr zvrsti: ne zadosti nobenemu merilu za hidrološko zvrst naravnih vrednot. </v>
          </cell>
          <cell r="P800">
            <v>8061</v>
          </cell>
          <cell r="Q800">
            <v>8061</v>
          </cell>
        </row>
        <row r="801">
          <cell r="A801">
            <v>1260</v>
          </cell>
          <cell r="B801" t="str">
            <v>Reka - ponor pri Gornjih Vremah</v>
          </cell>
          <cell r="C801" t="str">
            <v>lokalni</v>
          </cell>
          <cell r="D801" t="str">
            <v>Občasni ponor v strugi Reke pri Gornjih Vremah</v>
          </cell>
          <cell r="E801" t="str">
            <v>GEOMORF, HIDR</v>
          </cell>
          <cell r="F801">
            <v>426353</v>
          </cell>
          <cell r="G801">
            <v>57716</v>
          </cell>
          <cell r="H801"/>
          <cell r="I801" t="str">
            <v>Reka - ponikvi in požiralnik v strugi</v>
          </cell>
          <cell r="J801"/>
          <cell r="K801" t="str">
            <v>Ponikvi in požiralnik v strugi Velke vode - Reke pri Gornjih Vremah</v>
          </cell>
          <cell r="L801" t="str">
            <v>HIDR, GEOMORF</v>
          </cell>
          <cell r="M801">
            <v>426356</v>
          </cell>
          <cell r="N801">
            <v>57711</v>
          </cell>
          <cell r="O801" t="str">
            <v>Utemeljitev popravka popravljene kratke oznake: popravek zaradi uporabe živega zemljepisnega imena (D. Rojšek, 30.11.2016). Utemeljitev popravka zaporedja zvrsti: HIDR zvrst se pomakne na prvo mesto, ker je to bolj ustrezno glede na navodila za geomorf vrednotenje naravnih pojavov estavela, ponor, slap (M. Zega, april 2017). Utemeljitev popravka grafike: gre za območje v strugi Velke vode, kjer se na dolžini cca. 125 m pojavljata dve ponikvi in en požiralnik, zato grafika v obliki točke ni primerna (M. Zega, junij 2017).</v>
          </cell>
          <cell r="P801">
            <v>1260</v>
          </cell>
          <cell r="Q801">
            <v>1260</v>
          </cell>
        </row>
        <row r="802">
          <cell r="A802">
            <v>4249</v>
          </cell>
          <cell r="B802" t="str">
            <v>Reka - soteska</v>
          </cell>
          <cell r="C802" t="str">
            <v>državni</v>
          </cell>
          <cell r="D802" t="str">
            <v>Soteska Reke pred Škocjanskimi jamami</v>
          </cell>
          <cell r="E802" t="str">
            <v>HIDR, GEOMORF, EKOS</v>
          </cell>
          <cell r="F802">
            <v>422628</v>
          </cell>
          <cell r="G802">
            <v>58236</v>
          </cell>
          <cell r="H802"/>
          <cell r="I802"/>
          <cell r="J802"/>
          <cell r="K802"/>
          <cell r="L802" t="str">
            <v>GEOMORF, EKOS</v>
          </cell>
          <cell r="M802"/>
          <cell r="N802"/>
          <cell r="O802" t="str">
            <v xml:space="preserve">Utemeljitev predloga izbrisa hidr. zvrsti: NV je del NV Reka (evid. št. 3290, hidr, geomorf, geomorfp) in NV Škocjanske jame (evid. št. 312, geomorf, (geomorfp), (hidr), (bot), (zool), (geol) (A. Cernatič Gregorič); </v>
          </cell>
          <cell r="P802">
            <v>4249</v>
          </cell>
          <cell r="Q802">
            <v>4249</v>
          </cell>
        </row>
        <row r="803">
          <cell r="A803">
            <v>8782</v>
          </cell>
          <cell r="B803" t="str">
            <v>Repče - graden</v>
          </cell>
          <cell r="C803" t="str">
            <v>lokalni</v>
          </cell>
          <cell r="D803" t="str">
            <v>Graden jugovzhodno od Repč pri Ljubljani</v>
          </cell>
          <cell r="E803" t="str">
            <v>DREV</v>
          </cell>
          <cell r="F803">
            <v>471255</v>
          </cell>
          <cell r="G803">
            <v>94540</v>
          </cell>
          <cell r="H803"/>
          <cell r="I803" t="str">
            <v>Repče - dob</v>
          </cell>
          <cell r="J803"/>
          <cell r="K803" t="str">
            <v>Dob jugovzhodno od Repč pri Ljubljani</v>
          </cell>
          <cell r="L803"/>
          <cell r="M803"/>
          <cell r="N803"/>
          <cell r="O803" t="str">
            <v xml:space="preserve">/Popravek imena in kratke oznake zaradi nepravilno navedene vrste drevesa. Pravilno je dob (Quercus robur) in ne graden.- U.Galien/ </v>
          </cell>
          <cell r="P803">
            <v>8782</v>
          </cell>
          <cell r="Q803">
            <v>8782</v>
          </cell>
        </row>
        <row r="804">
          <cell r="A804">
            <v>6568</v>
          </cell>
          <cell r="B804" t="str">
            <v>Repiško - gozd</v>
          </cell>
          <cell r="C804" t="str">
            <v>državni</v>
          </cell>
          <cell r="D804" t="str">
            <v>Ohranjen gozdni sestoj v Hudem kotu na Pohorju, zahodno od Ribnice na Pohorju</v>
          </cell>
          <cell r="E804" t="str">
            <v>BOT, EKOS</v>
          </cell>
          <cell r="F804">
            <v>516749</v>
          </cell>
          <cell r="G804">
            <v>156100</v>
          </cell>
          <cell r="H804"/>
          <cell r="I804" t="str">
            <v>Repiško - gozd in Zapečke peči</v>
          </cell>
          <cell r="J804"/>
          <cell r="K804" t="str">
            <v>Ohranjen gozdni sestoj in osamela zakrasela apnenčasta vzpetina v Hudem kotu na Pohorju, zahodno od Ribnice na Pohorju</v>
          </cell>
          <cell r="L804" t="str">
            <v>EKOS, (GEOMORF), (GEOL)</v>
          </cell>
          <cell r="M804">
            <v>516751</v>
          </cell>
          <cell r="N804">
            <v>156118</v>
          </cell>
          <cell r="O804" t="str">
            <v>Popravek območja na GG ureditev - gozdni rezervat. Izbris bot zvrsti (strokovno neargumentirano), ekos zvrst zadošča. Dodana geomorf in geol zvrst zaradi geoloških in geomorfoloških pojavov relativne redkosti. Ime in kratka oznaka se spremeni - ustrezni toponim glede na lokacijo. Odprava pomanjkljivosti, do katerih je prišlo zaradi napačnega poimenovanja Zapečkih in Repiških peči na topografski karti.</v>
          </cell>
          <cell r="P804">
            <v>6568</v>
          </cell>
          <cell r="Q804">
            <v>6568</v>
          </cell>
        </row>
        <row r="805">
          <cell r="A805" t="str">
            <v>7746V</v>
          </cell>
          <cell r="B805" t="str">
            <v>Reteške loke</v>
          </cell>
          <cell r="C805" t="str">
            <v>državni</v>
          </cell>
          <cell r="D805" t="str">
            <v>Ravnica reke Sore s poplavnimi lokami in prodišči pri Retečah</v>
          </cell>
          <cell r="E805" t="str">
            <v>ZOOL</v>
          </cell>
          <cell r="F805">
            <v>450125</v>
          </cell>
          <cell r="G805">
            <v>113189</v>
          </cell>
          <cell r="H805"/>
          <cell r="I805"/>
          <cell r="J805"/>
          <cell r="K805"/>
          <cell r="L805" t="str">
            <v>ZOOL, EKOS</v>
          </cell>
          <cell r="M805">
            <v>450858</v>
          </cell>
          <cell r="N805">
            <v>112903</v>
          </cell>
          <cell r="O805" t="str">
            <v>/Utemeljitev popravka meje poligona: Območje smo zmanjšali, saj so bile znotraj stare meje zajeti tudi intenzivni travniki in njive, ki ne ustrezajo lastnostim naravne vrednote. Območje smo uskladili z mejo območja Natura 2000 ali mejo naravne vrednote Sora ali z naravnimi mejami Utemeljitev dodane ekosistemske zvrsti: Na območju se pojavljajo varovani habitatni tipi. (Srednjeevropska črna jelševja in jesenovja ob tekočih voda, Alpske reke in lesnata vegetacija s sivo vrbo (Salix eleagnos) vzdolž njihovih bregov, Ilirski hrastovo-belogabrovi gozdovi, Mezotrofni do evtrofni gojeni travniki). Gozdne združbe s travniki, živalskimi in rastlinskimi vrstami so pomemben del ekosistema./</v>
          </cell>
          <cell r="P805" t="str">
            <v>7746V</v>
          </cell>
          <cell r="Q805" t="str">
            <v>7746V</v>
          </cell>
        </row>
        <row r="806">
          <cell r="A806">
            <v>1410</v>
          </cell>
          <cell r="B806" t="str">
            <v>Retje</v>
          </cell>
          <cell r="C806" t="str">
            <v>lokalni</v>
          </cell>
          <cell r="D806" t="str">
            <v>Kraški izvir južno od Otoka na robu Cerkniškega polja</v>
          </cell>
          <cell r="E806" t="str">
            <v>HIDR</v>
          </cell>
          <cell r="F806">
            <v>451363</v>
          </cell>
          <cell r="G806">
            <v>65746</v>
          </cell>
          <cell r="H806"/>
          <cell r="I806"/>
          <cell r="J806"/>
          <cell r="K806"/>
          <cell r="L806"/>
          <cell r="M806">
            <v>451370</v>
          </cell>
          <cell r="N806">
            <v>65763</v>
          </cell>
          <cell r="O806" t="str">
            <v>/Utemeljitev spremembe točkovne nv v območje: Okence je izvirno območje z več izviri. Skladno z elaboratom Naravovarstveno vrednotenje hidroloških naravnih pojavov se takšne izvire grafično zajame kot poligon./</v>
          </cell>
          <cell r="P806">
            <v>1410</v>
          </cell>
          <cell r="Q806">
            <v>1410</v>
          </cell>
        </row>
        <row r="807">
          <cell r="A807">
            <v>689</v>
          </cell>
          <cell r="B807" t="str">
            <v>Rezmanov slap</v>
          </cell>
          <cell r="C807" t="str">
            <v>državni</v>
          </cell>
          <cell r="D807" t="str">
            <v>Slikovit slap na Ludranskem vrhu, jugovzhodno od Črne na Koroškem</v>
          </cell>
          <cell r="E807" t="str">
            <v>GEOMORF</v>
          </cell>
          <cell r="F807">
            <v>488920</v>
          </cell>
          <cell r="G807">
            <v>146526</v>
          </cell>
          <cell r="H807"/>
          <cell r="I807"/>
          <cell r="J807"/>
          <cell r="K807"/>
          <cell r="L807" t="str">
            <v>HIDR, GEOMORF</v>
          </cell>
          <cell r="M807"/>
          <cell r="N807"/>
          <cell r="O807" t="str">
            <v>Ker gre za hidrološki pojav in ker se po merilih vrednotenja pojav uvršča med NV predlagamo hidrološko zvrst.</v>
          </cell>
          <cell r="P807">
            <v>689</v>
          </cell>
          <cell r="Q807">
            <v>689</v>
          </cell>
        </row>
        <row r="808">
          <cell r="A808">
            <v>256</v>
          </cell>
          <cell r="B808" t="str">
            <v>Ribčev laz - morene</v>
          </cell>
          <cell r="C808" t="str">
            <v>državni</v>
          </cell>
          <cell r="D808" t="str">
            <v>Ledeniške morene v Ribčevem Lazu</v>
          </cell>
          <cell r="E808" t="str">
            <v>GEOMORF, GEOL</v>
          </cell>
          <cell r="F808">
            <v>414559</v>
          </cell>
          <cell r="G808">
            <v>126559</v>
          </cell>
          <cell r="H808"/>
          <cell r="I808" t="str">
            <v>Ribčev Laz - morena</v>
          </cell>
          <cell r="J808"/>
          <cell r="K808" t="str">
            <v>Ostanek ledeniške morene v Ribčevem Lazu</v>
          </cell>
          <cell r="L808" t="str">
            <v>GEOMORF</v>
          </cell>
          <cell r="M808">
            <v>414573</v>
          </cell>
          <cell r="N808">
            <v>126565</v>
          </cell>
          <cell r="O808" t="str">
            <v>Popravek GIS sloja (popravek meje na dejansko stanje v naravi). Izbris geološke zvrsti - ne zadosti kriterijem za geol zvrst.</v>
          </cell>
          <cell r="P808">
            <v>256</v>
          </cell>
          <cell r="Q808">
            <v>256</v>
          </cell>
        </row>
        <row r="809">
          <cell r="A809" t="str">
            <v>8638V</v>
          </cell>
          <cell r="B809" t="str">
            <v>Ribjek</v>
          </cell>
          <cell r="C809" t="str">
            <v>lokalni</v>
          </cell>
          <cell r="D809" t="str">
            <v>Levi pritok Stare Gabrnice pri Bukošku, severno od Brežic</v>
          </cell>
          <cell r="E809" t="str">
            <v>HIDR</v>
          </cell>
          <cell r="F809">
            <v>549517</v>
          </cell>
          <cell r="G809">
            <v>89333</v>
          </cell>
          <cell r="H809"/>
          <cell r="I809"/>
          <cell r="J809"/>
          <cell r="K809" t="str">
            <v>Levi pritok Gabrnice pri Bukošku, severnovzhodno od Brežic</v>
          </cell>
          <cell r="L809" t="str">
            <v>HIDR, EKOS</v>
          </cell>
          <cell r="M809">
            <v>549510</v>
          </cell>
          <cell r="N809">
            <v>90053</v>
          </cell>
          <cell r="O809" t="str">
            <v>Kratko oznako spreminjamo zaradi boljše geografske opredelitve naravnega pojava. Grafiko spreminjamo zaradi prilagoditve dejanskemu stanju na terenu. Ekosistemsko zvrst predlagamo, ker je Ribjek eden redkih vodnih in močvirnatih ekosistemov na območju, kjer se sicer izvaja intenzivna kmetijska praksa. Kot tak je pomemben z vidika ohranjanja biotske raznovrstnosti območja (ribe, dvoživke, kačji pastirji), predvsem na predelu Dobrave, kjer tvori močvirne depresije.</v>
          </cell>
          <cell r="P809" t="str">
            <v>8638V</v>
          </cell>
          <cell r="Q809" t="str">
            <v>8638V</v>
          </cell>
        </row>
        <row r="810">
          <cell r="A810" t="str">
            <v>8035V</v>
          </cell>
          <cell r="B810" t="str">
            <v>Ribnica - vodotok</v>
          </cell>
          <cell r="C810" t="str">
            <v>državni</v>
          </cell>
          <cell r="D810" t="str">
            <v>Ponikalnica na Ribniškem polju z obsežnimi mokrotnimi površinami</v>
          </cell>
          <cell r="E810" t="str">
            <v>HIDR, GEOMORF, (ZOOL)</v>
          </cell>
          <cell r="F810">
            <v>478396</v>
          </cell>
          <cell r="G810">
            <v>64294</v>
          </cell>
          <cell r="H810"/>
          <cell r="I810"/>
          <cell r="J810"/>
          <cell r="K810"/>
          <cell r="L810"/>
          <cell r="M810">
            <v>478684</v>
          </cell>
          <cell r="N810">
            <v>64058</v>
          </cell>
          <cell r="O810" t="str">
            <v xml:space="preserve">/Utemeljitev popravka meje poligona: Povečanje poligona, tako da vključimo tudi suho strugo med ponori Ribnice pri sv. Marjeti in suho strugo Rakitnice. Zmanjšanje poligona na območju okoli ponorov pri sv. Marjeti./ </v>
          </cell>
          <cell r="P810" t="str">
            <v>8035V</v>
          </cell>
          <cell r="Q810" t="str">
            <v>8035V</v>
          </cell>
        </row>
        <row r="811">
          <cell r="A811">
            <v>845</v>
          </cell>
          <cell r="B811" t="str">
            <v>Ribniško jezerje</v>
          </cell>
          <cell r="C811" t="str">
            <v>državni</v>
          </cell>
          <cell r="D811" t="str">
            <v>Visoko barje z jezerci vzhodno od Jezerskega vrha na Pohorju</v>
          </cell>
          <cell r="E811" t="str">
            <v>BOT, EKOS, HIDR</v>
          </cell>
          <cell r="F811">
            <v>520706</v>
          </cell>
          <cell r="G811">
            <v>150648</v>
          </cell>
          <cell r="H811"/>
          <cell r="I811"/>
          <cell r="J811"/>
          <cell r="K811"/>
          <cell r="L811" t="str">
            <v>BOT, EKOS, (HIDR), (GEOMORF)</v>
          </cell>
          <cell r="M811"/>
          <cell r="N811"/>
          <cell r="O811" t="str">
            <v xml:space="preserve"> Popravek hidro zvrsti - delno (skladno z merili vrednotenja ustreza le del barjanskega jezera).</v>
          </cell>
          <cell r="P811">
            <v>845</v>
          </cell>
          <cell r="Q811">
            <v>845</v>
          </cell>
        </row>
        <row r="812">
          <cell r="A812">
            <v>1598</v>
          </cell>
          <cell r="B812" t="str">
            <v>Ribšica - povirno močvirje</v>
          </cell>
          <cell r="C812" t="str">
            <v>državni</v>
          </cell>
          <cell r="D812" t="str">
            <v>Povirno močvirje Ribšica na Pokljuki jugovzhodno od Mrzlega Studenca</v>
          </cell>
          <cell r="E812" t="str">
            <v>HIDR, BOT</v>
          </cell>
          <cell r="F812">
            <v>422757</v>
          </cell>
          <cell r="G812">
            <v>134714</v>
          </cell>
          <cell r="H812"/>
          <cell r="I812"/>
          <cell r="J812"/>
          <cell r="K812" t="str">
            <v>Povirno močvirje Ribšica jugovzhodno od Mrzlega studenca na Pokljuki</v>
          </cell>
          <cell r="L812" t="str">
            <v>HIDR, EKOS</v>
          </cell>
          <cell r="M812"/>
          <cell r="N812"/>
          <cell r="O812" t="str">
            <v>Popravek kratke oznake (slovnično pravilnejši zapis). Izbris botanične zvrsti (ni podatkov o botaničnih posebnostih). Doda se ekosistemska zvrst (redek habitatni tip). Pravilnejši zapis in določitev zvrsti.</v>
          </cell>
          <cell r="P812">
            <v>1598</v>
          </cell>
          <cell r="Q812">
            <v>1598</v>
          </cell>
        </row>
        <row r="813">
          <cell r="A813">
            <v>3268</v>
          </cell>
          <cell r="B813" t="str">
            <v>Rjavče - lipe pri cerkvi Matere Božje</v>
          </cell>
          <cell r="C813" t="str">
            <v>državni</v>
          </cell>
          <cell r="D813" t="str">
            <v>Štiri stare lipe pri cerkvi Matere Božje v Rjavčah</v>
          </cell>
          <cell r="E813" t="str">
            <v>DREV</v>
          </cell>
          <cell r="F813">
            <v>429948</v>
          </cell>
          <cell r="G813">
            <v>50526</v>
          </cell>
          <cell r="H813"/>
          <cell r="I813"/>
          <cell r="J813"/>
          <cell r="K813"/>
          <cell r="L813"/>
          <cell r="M813">
            <v>429953</v>
          </cell>
          <cell r="N813">
            <v>50504</v>
          </cell>
          <cell r="O813" t="str">
            <v>Izris poligona in podsloja dreves.</v>
          </cell>
          <cell r="P813">
            <v>3268</v>
          </cell>
          <cell r="Q813">
            <v>3268</v>
          </cell>
        </row>
        <row r="814">
          <cell r="A814">
            <v>598</v>
          </cell>
          <cell r="B814" t="str">
            <v>Rjavo jezero</v>
          </cell>
          <cell r="C814" t="str">
            <v>državni</v>
          </cell>
          <cell r="D814" t="str">
            <v>Drugo Triglavsko jezero, ledeniško jezero v Dolini Triglavskih jezer</v>
          </cell>
          <cell r="E814" t="str">
            <v>HIDR, GEOMORF, GEOL</v>
          </cell>
          <cell r="F814">
            <v>407298</v>
          </cell>
          <cell r="G814">
            <v>135791</v>
          </cell>
          <cell r="H814"/>
          <cell r="I814"/>
          <cell r="J814"/>
          <cell r="K814"/>
          <cell r="L814" t="str">
            <v>HIDR, GEOMORF, EKOS</v>
          </cell>
          <cell r="M814"/>
          <cell r="N814"/>
          <cell r="O814" t="str">
            <v xml:space="preserve">Izbriše se geološka zvrst: Triglavska jezera so posledica ledeniškega delovanja, ker je ledenik izdolbel plitve kotanje v apnenec, razpoke pa je zapolnil ledeniški sediment (jezerska kreda), k zapolnitvi razpok je prispeval tudi erozijski material iz melišč pod Zelnarco in Tičarico in nastali so pogoji za nastanek jezerca. Glede na to, da je ledeniško preoblikovanje geomorfološki proces, predlagamo izbris geološke zvrsti. Dolina Triglavskih je tektonskega nastanka. Doda se ekosistemska zvrst (gre za redek visokogorski ekosistem). </v>
          </cell>
          <cell r="P814">
            <v>598</v>
          </cell>
          <cell r="Q814">
            <v>598</v>
          </cell>
        </row>
        <row r="815">
          <cell r="A815">
            <v>3775</v>
          </cell>
          <cell r="B815" t="str">
            <v>Robnikovo pečovje</v>
          </cell>
          <cell r="C815" t="str">
            <v>lokalni</v>
          </cell>
          <cell r="D815" t="str">
            <v>Slikovite prepadne stene, nahajališče fosilov vzhodno od Olševe</v>
          </cell>
          <cell r="E815" t="str">
            <v>GEOL, GEOMORF</v>
          </cell>
          <cell r="F815">
            <v>479584</v>
          </cell>
          <cell r="G815">
            <v>145182</v>
          </cell>
          <cell r="H815"/>
          <cell r="I815" t="str">
            <v>Janškove peči</v>
          </cell>
          <cell r="J815"/>
          <cell r="K815" t="str">
            <v>Slikovite prepadne stene vzhodno od Olševe, zahodno od Črne na Koroškem</v>
          </cell>
          <cell r="L815" t="str">
            <v>GEOMORF</v>
          </cell>
          <cell r="M815"/>
          <cell r="N815"/>
          <cell r="O815" t="str">
            <v>Popravek imena NV (predlog ZGS in lastnik). Popravek kratke oznake (izbris geol vsebin - ne ustreza kriterijem vrednotenja za to zvrst).</v>
          </cell>
          <cell r="P815">
            <v>3775</v>
          </cell>
          <cell r="Q815">
            <v>3775</v>
          </cell>
        </row>
        <row r="816">
          <cell r="A816">
            <v>2050</v>
          </cell>
          <cell r="B816" t="str">
            <v>Rodiška pečina</v>
          </cell>
          <cell r="C816" t="str">
            <v>lokalni</v>
          </cell>
          <cell r="D816" t="str">
            <v>Udornica severovzhodno od Hrpelij</v>
          </cell>
          <cell r="E816" t="str">
            <v>GEOMORF, BOT, (GEOMORFP)</v>
          </cell>
          <cell r="F816">
            <v>418402</v>
          </cell>
          <cell r="G816">
            <v>52860</v>
          </cell>
          <cell r="H816" t="str">
            <v>odprta jama s prostim vstopom</v>
          </cell>
          <cell r="I816"/>
          <cell r="J816"/>
          <cell r="K816" t="str">
            <v>Udornica severovzhodno od Hrpelj</v>
          </cell>
          <cell r="L816" t="str">
            <v>GEOMORF, (GEOMORFP)</v>
          </cell>
          <cell r="M816">
            <v>418402</v>
          </cell>
          <cell r="N816">
            <v>52860</v>
          </cell>
          <cell r="O816" t="str">
            <v>Utemeljitev izbrisa bot zvrsti: po merilih novejših raziskav udornica nima značilnosti mrazišča (M. Gorkič); Utemeljitev popravka kratke oznake: popravek slovnične napake (A. Cernatič Gregorič);</v>
          </cell>
          <cell r="P816">
            <v>2050</v>
          </cell>
          <cell r="Q816">
            <v>2050</v>
          </cell>
        </row>
        <row r="817">
          <cell r="A817">
            <v>3759</v>
          </cell>
          <cell r="B817" t="str">
            <v>Rogarjev rovt - rastišče narcis</v>
          </cell>
          <cell r="C817" t="str">
            <v>lokalni</v>
          </cell>
          <cell r="D817" t="str">
            <v>Rastišče narcis na Rogarjevem rovtu v Karavankah</v>
          </cell>
          <cell r="E817" t="str">
            <v>BOT</v>
          </cell>
          <cell r="F817">
            <v>424150</v>
          </cell>
          <cell r="G817">
            <v>147557</v>
          </cell>
          <cell r="H817"/>
          <cell r="I817" t="str">
            <v>Rogarjev rovt - nahajališče narcis</v>
          </cell>
          <cell r="J817"/>
          <cell r="K817" t="str">
            <v>Nahajališče narcis na Rogarjevem rovtu v Karavankah</v>
          </cell>
          <cell r="L817" t="str">
            <v>BOT, EKOS</v>
          </cell>
          <cell r="M817">
            <v>424155</v>
          </cell>
          <cell r="N817">
            <v>147552</v>
          </cell>
          <cell r="O817" t="str">
            <v>Sprememba GIS sloja (popravek meje na dejansko mejo rastišča v naravi). Sprememba imena in KO skladno z navodili. Zaradi velike pestrosti habitatnih tipov in zavarovanih vrst smo dodali ekos zvrst.</v>
          </cell>
          <cell r="P817">
            <v>3759</v>
          </cell>
          <cell r="Q817">
            <v>3759</v>
          </cell>
        </row>
        <row r="818">
          <cell r="A818">
            <v>1123</v>
          </cell>
          <cell r="B818" t="str">
            <v>Rogla - gozdovi na ovršnem delu</v>
          </cell>
          <cell r="C818" t="str">
            <v>državni</v>
          </cell>
          <cell r="D818" t="str">
            <v>Gozdovi na ovršnem delu Rogle</v>
          </cell>
          <cell r="E818" t="str">
            <v>BOT, EKOS</v>
          </cell>
          <cell r="F818">
            <v>526463</v>
          </cell>
          <cell r="G818">
            <v>146548</v>
          </cell>
          <cell r="H818"/>
          <cell r="I818"/>
          <cell r="J818"/>
          <cell r="K818"/>
          <cell r="L818" t="str">
            <v>EKOS</v>
          </cell>
          <cell r="M818">
            <v>526467</v>
          </cell>
          <cell r="N818">
            <v>146550</v>
          </cell>
          <cell r="O818" t="str">
            <v>Popravek meje na mejo GR. Ker je GR razdeljen na 4 ločene poligone (izrezan negozd) nova meja vključuje suha volkovja v južnem delu, novo območje pa ima zaključeno mejo brez izrezov. Izbris bot zvrsti - ne ustreza merilom vrednotenja, ni vsebin, HT pokriva ekosistemska zvrst.</v>
          </cell>
          <cell r="P818">
            <v>1123</v>
          </cell>
          <cell r="Q818">
            <v>1123</v>
          </cell>
        </row>
        <row r="819">
          <cell r="A819">
            <v>5998</v>
          </cell>
          <cell r="B819" t="str">
            <v>Romihova divja hruška</v>
          </cell>
          <cell r="C819" t="str">
            <v>državni</v>
          </cell>
          <cell r="D819" t="str">
            <v>Divja hruška pri domačiji Romih zahodno od Dobja pri Planini</v>
          </cell>
          <cell r="E819" t="str">
            <v>DREV</v>
          </cell>
          <cell r="F819">
            <v>531255</v>
          </cell>
          <cell r="G819">
            <v>110750</v>
          </cell>
          <cell r="H819"/>
          <cell r="I819"/>
          <cell r="J819"/>
          <cell r="K819"/>
          <cell r="L819"/>
          <cell r="M819">
            <v>531252</v>
          </cell>
          <cell r="N819">
            <v>110756</v>
          </cell>
          <cell r="O819"/>
          <cell r="P819">
            <v>5998</v>
          </cell>
          <cell r="Q819">
            <v>5998</v>
          </cell>
        </row>
        <row r="820">
          <cell r="A820">
            <v>4512</v>
          </cell>
          <cell r="B820" t="str">
            <v>Rosalnice - lipe</v>
          </cell>
          <cell r="C820" t="str">
            <v>državni</v>
          </cell>
          <cell r="D820" t="str">
            <v>Lipe pred cerkvami Pri Treh Farah v Rosalnicah</v>
          </cell>
          <cell r="E820" t="str">
            <v>DREV</v>
          </cell>
          <cell r="F820">
            <v>526266</v>
          </cell>
          <cell r="G820">
            <v>56959</v>
          </cell>
          <cell r="H820"/>
          <cell r="I820"/>
          <cell r="J820" t="str">
            <v>lokalni</v>
          </cell>
          <cell r="K820"/>
          <cell r="L820"/>
          <cell r="M820"/>
          <cell r="N820"/>
          <cell r="O820" t="str">
            <v>Obsegi dreves ne dosegajo kriterija za državni pomen.</v>
          </cell>
          <cell r="P820">
            <v>4512</v>
          </cell>
          <cell r="Q820">
            <v>4512</v>
          </cell>
        </row>
        <row r="821">
          <cell r="A821">
            <v>4570</v>
          </cell>
          <cell r="B821" t="str">
            <v>Rovščica v povirnem delu</v>
          </cell>
          <cell r="C821" t="str">
            <v>lokalni</v>
          </cell>
          <cell r="D821" t="str">
            <v>Potok Rovščica, desni pritok Rače v povirnem delu z mokrotnimi travniki</v>
          </cell>
          <cell r="E821" t="str">
            <v>HIDR, EKOS</v>
          </cell>
          <cell r="F821">
            <v>471694</v>
          </cell>
          <cell r="G821">
            <v>112217</v>
          </cell>
          <cell r="H821"/>
          <cell r="I821" t="str">
            <v>Rovščica</v>
          </cell>
          <cell r="J821"/>
          <cell r="K821" t="str">
            <v>Potok Rovščica, desni pritok Radomlje z mokrotnimi travniki in poplavnim gozdom</v>
          </cell>
          <cell r="L821"/>
          <cell r="M821">
            <v>472004</v>
          </cell>
          <cell r="N821">
            <v>112697</v>
          </cell>
          <cell r="O821" t="str">
            <v>Popravek GIS sloja (dodani povirni kraki in del poplavnega gozda v osrednjem delu). Sprememba imena in kratke oznake (gre za cel vodotok ne le povirni del).</v>
          </cell>
          <cell r="P821">
            <v>4570</v>
          </cell>
          <cell r="Q821">
            <v>4570</v>
          </cell>
        </row>
        <row r="822">
          <cell r="A822">
            <v>3984</v>
          </cell>
          <cell r="B822" t="str">
            <v>Rovtarica - potok</v>
          </cell>
          <cell r="C822" t="str">
            <v>lokalni</v>
          </cell>
          <cell r="D822" t="str">
            <v>Ponikalnica v Rovtarskih Žibršah z mokrotnimi površinami</v>
          </cell>
          <cell r="E822" t="str">
            <v>HIDR, EKOS</v>
          </cell>
          <cell r="F822">
            <v>436830</v>
          </cell>
          <cell r="G822">
            <v>92103</v>
          </cell>
          <cell r="H822"/>
          <cell r="I822"/>
          <cell r="J822"/>
          <cell r="K822"/>
          <cell r="L822" t="str">
            <v>EKOS</v>
          </cell>
          <cell r="M822"/>
          <cell r="N822"/>
          <cell r="O822" t="str">
            <v>/Utemeljitev izbrisa hidrološke zvrsti: ne izpolnjuje meril vrednotenja za hidrološke naravne vrednote./</v>
          </cell>
          <cell r="P822">
            <v>3984</v>
          </cell>
          <cell r="Q822">
            <v>3984</v>
          </cell>
        </row>
        <row r="823">
          <cell r="A823">
            <v>3979</v>
          </cell>
          <cell r="B823" t="str">
            <v>Rovtarske Žibrše - nahajališče fosilov</v>
          </cell>
          <cell r="C823" t="str">
            <v>državni</v>
          </cell>
          <cell r="D823" t="str">
            <v>Nahajališče triasnih (karnijskih) školjk v Rovtarskih Žibršah</v>
          </cell>
          <cell r="E823" t="str">
            <v>GEOL</v>
          </cell>
          <cell r="F823">
            <v>435499</v>
          </cell>
          <cell r="G823">
            <v>91707</v>
          </cell>
          <cell r="H823"/>
          <cell r="I823"/>
          <cell r="J823"/>
          <cell r="K823"/>
          <cell r="L823"/>
          <cell r="M823">
            <v>435503</v>
          </cell>
          <cell r="N823">
            <v>91708</v>
          </cell>
          <cell r="O823" t="str">
            <v>/Utemeljitev spremembe točkovne v poligonsko NV: skladno s sklepom skupine za gnv glede izrisa geoloških pojavov paleontološkega tipa./</v>
          </cell>
          <cell r="P823">
            <v>3979</v>
          </cell>
          <cell r="Q823">
            <v>3979</v>
          </cell>
        </row>
        <row r="824">
          <cell r="A824">
            <v>2747</v>
          </cell>
          <cell r="B824" t="str">
            <v>Rožca - rastišče narcis</v>
          </cell>
          <cell r="C824" t="str">
            <v>lokalni</v>
          </cell>
          <cell r="D824" t="str">
            <v>Rastišče narcis na južnih pobočjih Rožce v Karavankah</v>
          </cell>
          <cell r="E824" t="str">
            <v>BOT</v>
          </cell>
          <cell r="F824">
            <v>424686</v>
          </cell>
          <cell r="G824">
            <v>149459</v>
          </cell>
          <cell r="H824"/>
          <cell r="I824" t="str">
            <v>Rožca - nahajališče narcis</v>
          </cell>
          <cell r="J824"/>
          <cell r="K824" t="str">
            <v>Nahajališče narcis na južnih pobočjih Rožce v Karavankah</v>
          </cell>
          <cell r="L824" t="str">
            <v>BOT, EKOS</v>
          </cell>
          <cell r="M824">
            <v>425339</v>
          </cell>
          <cell r="N824">
            <v>149581</v>
          </cell>
          <cell r="O824" t="str">
            <v>Sprememba grafike zaradi razširitve rastišča. Sprememba imena in KO skladno z navodili -prilagoditev terminologije.</v>
          </cell>
          <cell r="P824">
            <v>2747</v>
          </cell>
          <cell r="Q824">
            <v>2747</v>
          </cell>
        </row>
        <row r="825">
          <cell r="A825">
            <v>200</v>
          </cell>
          <cell r="B825" t="str">
            <v>Rožeška koliševka</v>
          </cell>
          <cell r="C825" t="str">
            <v>državni</v>
          </cell>
          <cell r="D825" t="str">
            <v>Udornica z mraziščnim smrekovim gozdom pri Podturnu</v>
          </cell>
          <cell r="E825" t="str">
            <v>GEOMORF, BOT</v>
          </cell>
          <cell r="F825">
            <v>502902</v>
          </cell>
          <cell r="G825">
            <v>66727</v>
          </cell>
          <cell r="H825"/>
          <cell r="I825"/>
          <cell r="J825"/>
          <cell r="K825"/>
          <cell r="L825" t="str">
            <v>GEOMORF, EKOS</v>
          </cell>
          <cell r="M825">
            <v>502901</v>
          </cell>
          <cell r="N825">
            <v>66724</v>
          </cell>
          <cell r="O825" t="str">
            <v>Uskladitev grafike z mejo GR. Koliševka ne ustreza merilom vrednotenja za botanično NV, zato je botanična zvrst izbrisana. Dodana je nova zvrst in sicer ekosistemska.</v>
          </cell>
          <cell r="P825">
            <v>200</v>
          </cell>
          <cell r="Q825">
            <v>200</v>
          </cell>
        </row>
        <row r="826">
          <cell r="A826">
            <v>8626</v>
          </cell>
          <cell r="B826" t="str">
            <v>Rožnodolski bajer</v>
          </cell>
          <cell r="C826" t="str">
            <v>državni</v>
          </cell>
          <cell r="D826" t="str">
            <v>Mokrišče v opuščenem vaškem kalu ob Rožnodolskem potoku v vasi Rožni Dol</v>
          </cell>
          <cell r="E826" t="str">
            <v>HIDR, ZOOL, EKOS</v>
          </cell>
          <cell r="F826">
            <v>511212</v>
          </cell>
          <cell r="G826">
            <v>59844</v>
          </cell>
          <cell r="H826"/>
          <cell r="I826" t="str">
            <v>Rožni dol - ponorni potok</v>
          </cell>
          <cell r="J826"/>
          <cell r="K826" t="str">
            <v>Ponorni potok z zajezitvijo v Rožnem dolu</v>
          </cell>
          <cell r="L826" t="str">
            <v>EKOS</v>
          </cell>
          <cell r="M826">
            <v>511278</v>
          </cell>
          <cell r="N826">
            <v>59879</v>
          </cell>
          <cell r="O826" t="str">
            <v>Grafiko in kratko oznako spreminjamo zaradi boljše geografske in vsebinske opredelitve naravnega pojava. Predlagamo izbris zoološke zvrsti NV (nimamo podatkov o prisotnosti redkih, ogroženih živalskih vrst). Predlagamo izbris HIDR zvrsti, saj NV ne izpolnjuje meril vrednotenja za hidro zvrst (močno preoblikovana hidrologija).</v>
          </cell>
          <cell r="P826">
            <v>8626</v>
          </cell>
          <cell r="Q826">
            <v>8626</v>
          </cell>
        </row>
        <row r="827">
          <cell r="A827">
            <v>7649</v>
          </cell>
          <cell r="B827" t="str">
            <v>Rudniški potok</v>
          </cell>
          <cell r="C827" t="str">
            <v>lokalni</v>
          </cell>
          <cell r="D827" t="str">
            <v>Ponikalnica v kraški uvali južno od Željn</v>
          </cell>
          <cell r="E827" t="str">
            <v>HIDR, EKOS, GEOMORF</v>
          </cell>
          <cell r="F827">
            <v>491403</v>
          </cell>
          <cell r="G827">
            <v>57208</v>
          </cell>
          <cell r="H827"/>
          <cell r="I827"/>
          <cell r="J827"/>
          <cell r="K827" t="str">
            <v>Ponikalnica južno od Željn</v>
          </cell>
          <cell r="L827" t="str">
            <v>HIDR, EKOS</v>
          </cell>
          <cell r="M827"/>
          <cell r="N827"/>
          <cell r="O827" t="str">
            <v>Utemeljitev sprememb: - Predlog izbrisa geomorf zvrsti – kotanja v kateri je ponikalnica nima geomorfoloških lastnosti po katerih bi ji pripisali to zvrst. - Predlog spremembe kratek oznake - kotanja v kateri je ponikalnica ni kraška uvala.</v>
          </cell>
          <cell r="P827">
            <v>7649</v>
          </cell>
          <cell r="Q827">
            <v>7649</v>
          </cell>
        </row>
        <row r="828">
          <cell r="A828">
            <v>6433</v>
          </cell>
          <cell r="B828" t="str">
            <v>Ruta - drevored koprivovcev</v>
          </cell>
          <cell r="C828" t="str">
            <v>lokalni</v>
          </cell>
          <cell r="D828" t="str">
            <v>Drevored koprivovcev na griču Karolina, severozahodno od Ruš</v>
          </cell>
          <cell r="E828" t="str">
            <v>ONV, DREV</v>
          </cell>
          <cell r="F828">
            <v>534535</v>
          </cell>
          <cell r="G828">
            <v>156677</v>
          </cell>
          <cell r="H828"/>
          <cell r="I828"/>
          <cell r="J828"/>
          <cell r="K828"/>
          <cell r="L828" t="str">
            <v>ONV, (DREV)</v>
          </cell>
          <cell r="M828"/>
          <cell r="N828"/>
          <cell r="O828"/>
          <cell r="P828">
            <v>6433</v>
          </cell>
          <cell r="Q828">
            <v>6433</v>
          </cell>
        </row>
        <row r="829">
          <cell r="A829">
            <v>5500</v>
          </cell>
          <cell r="B829" t="str">
            <v>Sajevško polje</v>
          </cell>
          <cell r="C829" t="str">
            <v>lokalni</v>
          </cell>
          <cell r="D829" t="str">
            <v>Robno kraško polje pri Sajevčah</v>
          </cell>
          <cell r="E829" t="str">
            <v>GEOMORF, (HIDR), (GEOMORFP)</v>
          </cell>
          <cell r="F829">
            <v>431159</v>
          </cell>
          <cell r="G829">
            <v>66718</v>
          </cell>
          <cell r="H829" t="str">
            <v>odprta jama s prostim vstopom</v>
          </cell>
          <cell r="I829"/>
          <cell r="J829"/>
          <cell r="K829" t="str">
            <v>Slepa dolina pri Sajevčah</v>
          </cell>
          <cell r="L829" t="str">
            <v>GEOMORF, HIDR, (GEOMORFP)</v>
          </cell>
          <cell r="M829">
            <v>430967</v>
          </cell>
          <cell r="N829">
            <v>67072</v>
          </cell>
          <cell r="O829" t="str">
            <v>Utemeljitev popravka kratke oznake: ustrezen strokovni popravek kratke oznake (A. Cernatič Gregorič); Utemeljitev predloga popravka hidr. zvrsti: HIDR zvrst je bila že izvorno zabeležena brez oklepaja. Ni znano zakaj in kdo je dodal oklepaj (A. Cernatič Gregorič); Utemeljitev popravka grafike: obstoječe območje je premalo natančno izrisano, zato predlagamo popravek (A. Cernatič Gregorič);</v>
          </cell>
          <cell r="P829">
            <v>5500</v>
          </cell>
          <cell r="Q829">
            <v>5500</v>
          </cell>
        </row>
        <row r="830">
          <cell r="A830">
            <v>4271</v>
          </cell>
          <cell r="B830" t="str">
            <v>Sanguetera</v>
          </cell>
          <cell r="C830" t="str">
            <v>lokalni</v>
          </cell>
          <cell r="D830" t="str">
            <v>Jezerce na Strunjanskem potoku pri Strunjanu</v>
          </cell>
          <cell r="E830" t="str">
            <v>HIDR, ZOOL, BOT</v>
          </cell>
          <cell r="F830">
            <v>392345</v>
          </cell>
          <cell r="G830">
            <v>43717</v>
          </cell>
          <cell r="H830"/>
          <cell r="I830"/>
          <cell r="J830"/>
          <cell r="K830"/>
          <cell r="L830" t="str">
            <v>EKOS</v>
          </cell>
          <cell r="M830">
            <v>392342</v>
          </cell>
          <cell r="N830">
            <v>43718</v>
          </cell>
          <cell r="O830" t="str">
            <v xml:space="preserve">Popravek poligona. Jezerce je najverjetneje antropogenega izvora, zato se predlaga izbris HIDR zvrsti. Je ekosistemsko pomembno (vrste vezane na vodo), a po znanih podatkih večinoma ne gre za ogrožene ali redke vrste, zato se predlaga izbris BOT in ZOOL zvrsti. </v>
          </cell>
          <cell r="P830">
            <v>4271</v>
          </cell>
          <cell r="Q830">
            <v>4271</v>
          </cell>
        </row>
        <row r="831">
          <cell r="A831">
            <v>3151</v>
          </cell>
          <cell r="B831" t="str">
            <v>Sava - Tržiška Bistrica - sotočje</v>
          </cell>
          <cell r="C831" t="str">
            <v>lokalni</v>
          </cell>
          <cell r="D831" t="str">
            <v>Sotočje Save in Tržiške Bistrice s prodišči</v>
          </cell>
          <cell r="E831" t="str">
            <v>GEOMORF, HIDR, BOT, ZOOL</v>
          </cell>
          <cell r="F831">
            <v>443886</v>
          </cell>
          <cell r="G831">
            <v>126833</v>
          </cell>
          <cell r="H831"/>
          <cell r="I831"/>
          <cell r="J831"/>
          <cell r="K831"/>
          <cell r="L831" t="str">
            <v>GEOMORF, BOT, ZOOL</v>
          </cell>
          <cell r="M831"/>
          <cell r="N831"/>
          <cell r="O831" t="str">
            <v>Hidrološka zvrst se zbriše, ker je hidrološka zvrst določena znotraj obeh vodotokov naravnih vrednot.</v>
          </cell>
          <cell r="P831">
            <v>3151</v>
          </cell>
          <cell r="Q831">
            <v>3151</v>
          </cell>
        </row>
        <row r="832">
          <cell r="A832">
            <v>4319</v>
          </cell>
          <cell r="B832" t="str">
            <v>Sava Bohinjka - soteska pri Ribčevem Lazu</v>
          </cell>
          <cell r="C832" t="str">
            <v>državni</v>
          </cell>
          <cell r="D832" t="str">
            <v>Krajša prebojna soteska Save Bohinjke pri Ribčevem Lazu</v>
          </cell>
          <cell r="E832" t="str">
            <v>GEOMORF, HIDR</v>
          </cell>
          <cell r="F832">
            <v>414414</v>
          </cell>
          <cell r="G832">
            <v>127141</v>
          </cell>
          <cell r="H832"/>
          <cell r="I832"/>
          <cell r="J832"/>
          <cell r="K832"/>
          <cell r="L832" t="str">
            <v>GEOMORF</v>
          </cell>
          <cell r="M832">
            <v>414548</v>
          </cell>
          <cell r="N832">
            <v>127078</v>
          </cell>
          <cell r="O832" t="str">
            <v>Izbriše se hidrološka zvrst, saj je NV že del NV 267 Sava Bohinjka. Stara grafika je bila risana na slabih topografskih kartah in ni odražala stanja v naravi.</v>
          </cell>
          <cell r="P832">
            <v>4319</v>
          </cell>
          <cell r="Q832">
            <v>4319</v>
          </cell>
        </row>
        <row r="833">
          <cell r="A833" t="str">
            <v>7311OP</v>
          </cell>
          <cell r="B833" t="str">
            <v>Savci - rastišče močvirske logarice</v>
          </cell>
          <cell r="C833" t="str">
            <v>lokalni</v>
          </cell>
          <cell r="D833" t="str">
            <v>Rastišče močvirske logarice (Fritillaria meleagris) na mokrotnih ekstenzivnih travnikih pri Savcih, severovzhodno od Ptuja</v>
          </cell>
          <cell r="E833" t="str">
            <v>BOT</v>
          </cell>
          <cell r="F833">
            <v>578943</v>
          </cell>
          <cell r="G833">
            <v>148153</v>
          </cell>
          <cell r="H833"/>
          <cell r="I833" t="str">
            <v>Savci - nahajališče močvirske logarice</v>
          </cell>
          <cell r="J833"/>
          <cell r="K833" t="str">
            <v>Nahajališče močvirske logarice (Fritillaria meleagris) na travnikih pri Savcih, severovzhodno od Ptuja</v>
          </cell>
          <cell r="L833"/>
          <cell r="M833"/>
          <cell r="N833"/>
          <cell r="O833" t="str">
            <v>Izbris OP: oznaka ne omogoča preventivnega varstva, stanje je zaradi nepoznavanja statusa lokacije še slabše, domačini pa nahajališče poznajo. Popravek imena in kratke oznake (rastišče = nahajališče, ustrezni pojem).</v>
          </cell>
          <cell r="P833" t="e">
            <v>#N/A</v>
          </cell>
          <cell r="Q833" t="e">
            <v>#N/A</v>
          </cell>
        </row>
        <row r="834">
          <cell r="A834" t="str">
            <v>422V</v>
          </cell>
          <cell r="B834" t="str">
            <v>Savinja - soteska pri Igli</v>
          </cell>
          <cell r="C834" t="str">
            <v>državni</v>
          </cell>
          <cell r="D834" t="str">
            <v>Soteska Savinje pri Igli</v>
          </cell>
          <cell r="E834" t="str">
            <v>GEOMORF, HIDR</v>
          </cell>
          <cell r="F834">
            <v>479241</v>
          </cell>
          <cell r="G834">
            <v>137437</v>
          </cell>
          <cell r="H834"/>
          <cell r="I834"/>
          <cell r="J834"/>
          <cell r="K834"/>
          <cell r="L834" t="str">
            <v>GEOMORF</v>
          </cell>
          <cell r="M834"/>
          <cell r="N834"/>
          <cell r="O834" t="str">
            <v>Predlog za izbris hidr. zvrsti: Savinja je kot vodotok spoznana in določena za NVDP in je, v delu, ko teče skozi sotesko že varovana s hidrološko zvrstjo.</v>
          </cell>
          <cell r="P834" t="str">
            <v>422V</v>
          </cell>
          <cell r="Q834" t="str">
            <v>422V</v>
          </cell>
        </row>
        <row r="835">
          <cell r="A835" t="str">
            <v>269V</v>
          </cell>
          <cell r="B835" t="str">
            <v>Savinja s pritoki</v>
          </cell>
          <cell r="C835" t="str">
            <v>državni</v>
          </cell>
          <cell r="D835" t="str">
            <v>Levi pritok Save pri Zidanem Mostu</v>
          </cell>
          <cell r="E835" t="str">
            <v>GEOMORF, HIDR, EKOS</v>
          </cell>
          <cell r="F835">
            <v>494560</v>
          </cell>
          <cell r="G835">
            <v>130333</v>
          </cell>
          <cell r="H835"/>
          <cell r="I835"/>
          <cell r="J835"/>
          <cell r="K835"/>
          <cell r="L835"/>
          <cell r="M835">
            <v>494560</v>
          </cell>
          <cell r="N835">
            <v>130333</v>
          </cell>
          <cell r="O835" t="str">
            <v>Sprememba grafike zaradi uskladitve z grafičnim zajemom hidroloških naravnih pojavov na podlagi elaborata za vrednotenje hidroloških naravnih pojavov.</v>
          </cell>
          <cell r="P835" t="str">
            <v>269V</v>
          </cell>
          <cell r="Q835" t="str">
            <v>269V</v>
          </cell>
        </row>
        <row r="836">
          <cell r="A836">
            <v>8554</v>
          </cell>
          <cell r="B836" t="str">
            <v>Savrca</v>
          </cell>
          <cell r="C836" t="str">
            <v>lokalni</v>
          </cell>
          <cell r="D836" t="str">
            <v>Dolina desnega pritoka Mirne, vzhodno od Mokronoga</v>
          </cell>
          <cell r="E836" t="str">
            <v>HIDR, EKOS</v>
          </cell>
          <cell r="F836">
            <v>510040</v>
          </cell>
          <cell r="G836">
            <v>89800</v>
          </cell>
          <cell r="H836"/>
          <cell r="I836"/>
          <cell r="J836"/>
          <cell r="K836" t="str">
            <v>Desni pritok Mirne zahodno od Mokronoga z večjim mokriščem v povirnem delu</v>
          </cell>
          <cell r="L836"/>
          <cell r="M836">
            <v>510560</v>
          </cell>
          <cell r="N836">
            <v>87884</v>
          </cell>
          <cell r="O836" t="str">
            <v>Kratko oznako in grafiko spreminjamo zaradi boljše prostorske in vsebinske opredelitve območja.</v>
          </cell>
          <cell r="P836">
            <v>8554</v>
          </cell>
          <cell r="Q836">
            <v>8554</v>
          </cell>
        </row>
        <row r="837">
          <cell r="A837" t="str">
            <v>4309OP</v>
          </cell>
          <cell r="B837" t="str">
            <v>Savske jame - nahajališče mineralov 1</v>
          </cell>
          <cell r="C837" t="str">
            <v>državni</v>
          </cell>
          <cell r="D837" t="str">
            <v>Nahajališče realgarja, auripigmenta in siderita v zgornjekarbonskem črnem apnencu severovzhodno od Planine pod Golico</v>
          </cell>
          <cell r="E837" t="str">
            <v>GEOL, ZOOL</v>
          </cell>
          <cell r="F837">
            <v>429367</v>
          </cell>
          <cell r="G837">
            <v>148977</v>
          </cell>
          <cell r="H837"/>
          <cell r="I837" t="str">
            <v>Savske jame - najališče mineralov in fosilov</v>
          </cell>
          <cell r="J837"/>
          <cell r="K837" t="str">
            <v>Polimetalno rudišče ter nahajališče mineralov in paleozojskih fosilov severovzhodno od Planine pod Golico</v>
          </cell>
          <cell r="L837"/>
          <cell r="M837">
            <v>428205</v>
          </cell>
          <cell r="N837">
            <v>148079</v>
          </cell>
          <cell r="O837" t="str">
            <v>Sprememba imena in KO: območje zajema celotne Savske jame z nahajališči paleozojskih fosilov in posameznih mineralov ter polimetalno orudena nahajlišča s pretežno železovo rudo siderit. Rudne minerale hrani tudi Gornjesavski muzej Jesenice. Popravek GIS sloja - zajem vseh novih lokacij najdb fosilov in mineralov. OP se izbriše - nima več pomena, posamezne lokacije znotraj večjega poligona niso prepoznavne, doda se V.</v>
          </cell>
          <cell r="P837" t="e">
            <v>#N/A</v>
          </cell>
          <cell r="Q837" t="e">
            <v>#N/A</v>
          </cell>
        </row>
        <row r="838">
          <cell r="A838">
            <v>3195</v>
          </cell>
          <cell r="B838" t="str">
            <v>Sečovlje - Curto Pichetto</v>
          </cell>
          <cell r="C838" t="str">
            <v>državni</v>
          </cell>
          <cell r="D838" t="str">
            <v>Del solin pri Sečovljah</v>
          </cell>
          <cell r="E838" t="str">
            <v>BOT, ZOOL, EKOS</v>
          </cell>
          <cell r="F838">
            <v>390185</v>
          </cell>
          <cell r="G838">
            <v>39017</v>
          </cell>
          <cell r="H838"/>
          <cell r="I838"/>
          <cell r="J838"/>
          <cell r="K838" t="str">
            <v>Solna polja Sečoveljskih solin med kanaloma Curto in Pichetto</v>
          </cell>
          <cell r="L838" t="str">
            <v>ZOOL</v>
          </cell>
          <cell r="M838"/>
          <cell r="N838"/>
          <cell r="O838" t="str">
            <v>Predlog za izbris EKOS: Območje je izjemno pomembno gnezdišče nekaterih ogroženih vrst, medtem ko se habitatni tipi v ničemer ne razlikujejo od ostalih delov solin. Zato menimo, da je opredelitev zgolj za zoološko zvrst ustreznejša. Predlog za izbris BOT: Območje od ostalih solin ne izstopa po botaničnih lastnostih ali prisotnosti rastlinskih vrst. Popravek vrednotenja in določitve zvrsti (ta del solin se varuje le kot zoološka zvrst zaradi izjemnega pomena za ptice).</v>
          </cell>
          <cell r="P838">
            <v>3195</v>
          </cell>
          <cell r="Q838">
            <v>3195</v>
          </cell>
        </row>
        <row r="839">
          <cell r="A839">
            <v>3637</v>
          </cell>
          <cell r="B839" t="str">
            <v>Sečovlje - Ob rudniku</v>
          </cell>
          <cell r="C839" t="str">
            <v>državni</v>
          </cell>
          <cell r="D839" t="str">
            <v>Del solin pri Sečovljah, nahajališče halita</v>
          </cell>
          <cell r="E839" t="str">
            <v>GEOL, BOT, ZOOL, EKOS</v>
          </cell>
          <cell r="F839">
            <v>392125</v>
          </cell>
          <cell r="G839">
            <v>38791</v>
          </cell>
          <cell r="H839"/>
          <cell r="I839"/>
          <cell r="J839"/>
          <cell r="K839" t="str">
            <v>Sladkovodno mokrišče s sestoji trstičja in šašja ob Sečoveljskih solinah</v>
          </cell>
          <cell r="L839" t="str">
            <v>BOT, ZOOL, EKOS</v>
          </cell>
          <cell r="M839"/>
          <cell r="N839"/>
          <cell r="O839" t="str">
            <v>Predlog za izbris GEOL zvrsti (tu ni halita kot drugje v solinah, saj ni solnih polj; včasih bil rudnik črnega premoga a ni nič ohranjeno niti razvidno).</v>
          </cell>
          <cell r="P839">
            <v>3637</v>
          </cell>
          <cell r="Q839">
            <v>3637</v>
          </cell>
        </row>
        <row r="840">
          <cell r="A840">
            <v>3628</v>
          </cell>
          <cell r="B840" t="str">
            <v>Sečovlje - Stare soline</v>
          </cell>
          <cell r="C840" t="str">
            <v>državni</v>
          </cell>
          <cell r="D840" t="str">
            <v>Mokrišče ob levem bregu izlivnega dela Dragonje z južnim delom solnih polj Sečoveljskih solin med kanalom Giassi in Dragonjo</v>
          </cell>
          <cell r="E840" t="str">
            <v>BOT, ZOOL, EKOS</v>
          </cell>
          <cell r="F840">
            <v>390169</v>
          </cell>
          <cell r="G840">
            <v>38002</v>
          </cell>
          <cell r="H840"/>
          <cell r="I840"/>
          <cell r="J840"/>
          <cell r="K840" t="str">
            <v>Južni del solnih polj Sečoveljskih solin med kanalom Giassi in reko Dragonjo</v>
          </cell>
          <cell r="L840" t="str">
            <v>BOT, ZOOL</v>
          </cell>
          <cell r="M840"/>
          <cell r="N840"/>
          <cell r="O840" t="str">
            <v>Izvedena prilagoditev meje NV na novo državno mejo  zahteva tudi spremembo kratke oznake.</v>
          </cell>
          <cell r="P840">
            <v>3628</v>
          </cell>
          <cell r="Q840">
            <v>3628</v>
          </cell>
        </row>
        <row r="841">
          <cell r="A841">
            <v>3674</v>
          </cell>
          <cell r="B841" t="str">
            <v>Sečovlje - Stojbe</v>
          </cell>
          <cell r="C841" t="str">
            <v>državni</v>
          </cell>
          <cell r="D841" t="str">
            <v>Del solin pri Sečovljah</v>
          </cell>
          <cell r="E841" t="str">
            <v>ZOOL, BOT, EKOS</v>
          </cell>
          <cell r="F841">
            <v>391810</v>
          </cell>
          <cell r="G841">
            <v>37105</v>
          </cell>
          <cell r="H841"/>
          <cell r="I841"/>
          <cell r="J841"/>
          <cell r="K841" t="str">
            <v>Habitat redkih in ogroženih vrst ptic in rimske belvalovke ob jugovzhodnem robu Sečoveljskih solin</v>
          </cell>
          <cell r="L841" t="str">
            <v>ZOOL, BOT</v>
          </cell>
          <cell r="M841"/>
          <cell r="N841"/>
          <cell r="O841" t="str">
            <v>Predlog za izbris EKOS zvrsti (območje je pomembno predvsem kot habitat ptic in rimske belvalovke, z vidika ohranjanja ekosistemov pa nima izjemne vrednosti). Predlog za spremembo kratke oznake, saj ne gre za soline.</v>
          </cell>
          <cell r="P841">
            <v>3674</v>
          </cell>
          <cell r="Q841">
            <v>3674</v>
          </cell>
        </row>
        <row r="842">
          <cell r="A842">
            <v>1036</v>
          </cell>
          <cell r="B842" t="str">
            <v>Sedelščak - soteska</v>
          </cell>
          <cell r="C842" t="str">
            <v>lokalni</v>
          </cell>
          <cell r="D842" t="str">
            <v>Soteska Sedelščaka, levega pritoka Kamniške Bistrice</v>
          </cell>
          <cell r="E842" t="str">
            <v>GEOMORF, HIDR</v>
          </cell>
          <cell r="F842">
            <v>468293</v>
          </cell>
          <cell r="G842">
            <v>132646</v>
          </cell>
          <cell r="H842"/>
          <cell r="I842"/>
          <cell r="J842"/>
          <cell r="K842"/>
          <cell r="L842" t="str">
            <v>GEOMORF</v>
          </cell>
          <cell r="M842"/>
          <cell r="N842"/>
          <cell r="O842" t="str">
            <v>Izbris hidrološke zvrsti, ker ne zadosti merilom.</v>
          </cell>
          <cell r="P842">
            <v>1036</v>
          </cell>
          <cell r="Q842">
            <v>1036</v>
          </cell>
        </row>
        <row r="843">
          <cell r="A843">
            <v>6065</v>
          </cell>
          <cell r="B843" t="str">
            <v>Selški potok</v>
          </cell>
          <cell r="C843" t="str">
            <v>lokalni</v>
          </cell>
          <cell r="D843" t="str">
            <v>Vodotok pri Ponikvi, desni pritok Šentviškega potoka</v>
          </cell>
          <cell r="E843" t="str">
            <v>HIDR, EKOS</v>
          </cell>
          <cell r="F843">
            <v>534653</v>
          </cell>
          <cell r="G843">
            <v>122034</v>
          </cell>
          <cell r="H843"/>
          <cell r="I843"/>
          <cell r="J843"/>
          <cell r="K843"/>
          <cell r="L843" t="str">
            <v>EKOS</v>
          </cell>
          <cell r="M843"/>
          <cell r="N843"/>
          <cell r="O843" t="str">
            <v xml:space="preserve">Predlog za izbris hidrološke zvrsti. </v>
          </cell>
          <cell r="P843">
            <v>6065</v>
          </cell>
          <cell r="Q843">
            <v>6065</v>
          </cell>
        </row>
        <row r="844">
          <cell r="A844">
            <v>2123</v>
          </cell>
          <cell r="B844" t="str">
            <v>Senica - sestoj tise na zahodnih in južnih pobočjih</v>
          </cell>
          <cell r="C844" t="str">
            <v>lokalni</v>
          </cell>
          <cell r="D844" t="str">
            <v>Sestoj tise na zahodnih in južnih pobočjih Senice nad Mostom na Soči</v>
          </cell>
          <cell r="E844" t="str">
            <v>EKOS, BOT</v>
          </cell>
          <cell r="F844">
            <v>404247</v>
          </cell>
          <cell r="G844">
            <v>113540</v>
          </cell>
          <cell r="H844"/>
          <cell r="I844"/>
          <cell r="J844"/>
          <cell r="K844"/>
          <cell r="L844"/>
          <cell r="M844">
            <v>404279</v>
          </cell>
          <cell r="N844">
            <v>113427</v>
          </cell>
          <cell r="O844" t="str">
            <v>Sprememba grafike -podatki iz opisov sestojev (ZGS, 2013).</v>
          </cell>
          <cell r="P844">
            <v>2123</v>
          </cell>
          <cell r="Q844">
            <v>2123</v>
          </cell>
        </row>
        <row r="845">
          <cell r="A845">
            <v>2056</v>
          </cell>
          <cell r="B845" t="str">
            <v>Senožeče - Gabrče - nahajališče fosilov</v>
          </cell>
          <cell r="C845" t="str">
            <v>državni</v>
          </cell>
          <cell r="D845" t="str">
            <v>Kredna rudistna grebenska zaplata ("patch reef") ob cesti Senožeče - Gabrče</v>
          </cell>
          <cell r="E845" t="str">
            <v>GEOL</v>
          </cell>
          <cell r="F845">
            <v>424349</v>
          </cell>
          <cell r="G845">
            <v>64356</v>
          </cell>
          <cell r="H845"/>
          <cell r="I845"/>
          <cell r="J845"/>
          <cell r="K845"/>
          <cell r="L845"/>
          <cell r="M845">
            <v>424268</v>
          </cell>
          <cell r="N845">
            <v>64345</v>
          </cell>
          <cell r="O845" t="str">
            <v xml:space="preserve">Popravek grafike iz točke v poligon skladno z elaboratom vrednotenja geol. NV in dejanskim stanjem v naravi (T. Lukežič). </v>
          </cell>
          <cell r="P845">
            <v>2056</v>
          </cell>
          <cell r="Q845">
            <v>2056</v>
          </cell>
        </row>
        <row r="846">
          <cell r="A846">
            <v>8049</v>
          </cell>
          <cell r="B846" t="str">
            <v>Sevniščica</v>
          </cell>
          <cell r="C846" t="str">
            <v>lokalni</v>
          </cell>
          <cell r="D846" t="str">
            <v>Desni pritok Ločivnice s sotesko v izvirnem delu, severno od Poljan nad Škofjo Loko</v>
          </cell>
          <cell r="E846" t="str">
            <v>HIDR, GEOMORF</v>
          </cell>
          <cell r="F846">
            <v>435344</v>
          </cell>
          <cell r="G846">
            <v>113449</v>
          </cell>
          <cell r="H846"/>
          <cell r="I846"/>
          <cell r="J846"/>
          <cell r="K846"/>
          <cell r="L846"/>
          <cell r="M846">
            <v>435556</v>
          </cell>
          <cell r="N846">
            <v>113359</v>
          </cell>
          <cell r="O846" t="str">
            <v xml:space="preserve">/Utemeljitev spremembe grafike: Poligon se popravi (zmanjša) skladno s pojavljanjem vrednostnih lastnosti na vodotoku (izjemnost se veže le na zgornji tok)./ </v>
          </cell>
          <cell r="P846">
            <v>8049</v>
          </cell>
          <cell r="Q846">
            <v>8049</v>
          </cell>
        </row>
        <row r="847">
          <cell r="A847">
            <v>4339</v>
          </cell>
          <cell r="B847" t="str">
            <v>Sežana – nahajališče fosilov</v>
          </cell>
          <cell r="C847" t="str">
            <v>lokalni</v>
          </cell>
          <cell r="D847" t="str">
            <v>Nahajališče krednih rudistov severozahodno od Sežane</v>
          </cell>
          <cell r="E847" t="str">
            <v>GEOL</v>
          </cell>
          <cell r="F847">
            <v>410708</v>
          </cell>
          <cell r="G847">
            <v>64516</v>
          </cell>
          <cell r="H847"/>
          <cell r="I847" t="str">
            <v>Sežana - stratigrafski profil</v>
          </cell>
          <cell r="J847"/>
          <cell r="K847" t="str">
            <v>Neprekinjen profil od Povirske do Sežanske formacije ob cesti Sežana – Vrhovlje.</v>
          </cell>
          <cell r="L847"/>
          <cell r="M847">
            <v>410569</v>
          </cell>
          <cell r="N847">
            <v>64663</v>
          </cell>
          <cell r="O847" t="str">
            <v>Sprememba imena,kratke oznake in grafike (iz T v poligon).</v>
          </cell>
          <cell r="P847">
            <v>4339</v>
          </cell>
          <cell r="Q847">
            <v>4339</v>
          </cell>
        </row>
        <row r="848">
          <cell r="A848">
            <v>8170</v>
          </cell>
          <cell r="B848" t="str">
            <v>Silovec</v>
          </cell>
          <cell r="C848" t="str">
            <v>državni</v>
          </cell>
          <cell r="D848" t="str">
            <v>Pobočje Silovca s skalnimi osamelci in termofilno vegetacijo nad Orešjem na Bizeljskem</v>
          </cell>
          <cell r="E848" t="str">
            <v>GEOMORF, BOT</v>
          </cell>
          <cell r="F848">
            <v>554660</v>
          </cell>
          <cell r="G848">
            <v>101483</v>
          </cell>
          <cell r="H848"/>
          <cell r="I848"/>
          <cell r="J848"/>
          <cell r="K848" t="str">
            <v>Južno pobočje Silovca s skalnimi osamelci in termofilno vegetacijo severno od Orešja na Bizeljskem</v>
          </cell>
          <cell r="L848" t="str">
            <v>GEOMORF, BOT, EKOS</v>
          </cell>
          <cell r="M848">
            <v>554705</v>
          </cell>
          <cell r="N848">
            <v>101444</v>
          </cell>
          <cell r="O848" t="str">
            <v>Kratko oznako spreminjamo z namenom boljše in pravilnejše umestitve v prostor. Novo zvrst predlagamo zaradi termofilnih značilnosti območja, zaradi česar so prisotne vrste, sicer neznačilne za širše območje.</v>
          </cell>
          <cell r="P848">
            <v>8170</v>
          </cell>
          <cell r="Q848">
            <v>8170</v>
          </cell>
        </row>
        <row r="849">
          <cell r="A849">
            <v>4508</v>
          </cell>
          <cell r="B849" t="str">
            <v>Sinjevrški kal</v>
          </cell>
          <cell r="C849" t="str">
            <v>državni</v>
          </cell>
          <cell r="D849" t="str">
            <v>Vaški kal pri Sinjem vrhu v dolini reke Kolpe</v>
          </cell>
          <cell r="E849" t="str">
            <v>EKOS, ZOOL, BOT</v>
          </cell>
          <cell r="F849">
            <v>512791</v>
          </cell>
          <cell r="G849">
            <v>34982</v>
          </cell>
          <cell r="H849"/>
          <cell r="I849"/>
          <cell r="J849"/>
          <cell r="K849"/>
          <cell r="L849"/>
          <cell r="M849">
            <v>512790</v>
          </cell>
          <cell r="N849">
            <v>34948</v>
          </cell>
          <cell r="O849"/>
          <cell r="P849">
            <v>4508</v>
          </cell>
          <cell r="Q849">
            <v>4508</v>
          </cell>
        </row>
        <row r="850">
          <cell r="A850">
            <v>137</v>
          </cell>
          <cell r="B850" t="str">
            <v>Sinji vrh - škraplje</v>
          </cell>
          <cell r="C850" t="str">
            <v>državni</v>
          </cell>
          <cell r="D850" t="str">
            <v>Globoke škraplje v spodnjejurskem apnencu pod sinjim vrhom na Trnovskem gozdu</v>
          </cell>
          <cell r="E850" t="str">
            <v>GEOMORF, GEOL</v>
          </cell>
          <cell r="F850">
            <v>417956</v>
          </cell>
          <cell r="G850">
            <v>86399</v>
          </cell>
          <cell r="H850"/>
          <cell r="I850"/>
          <cell r="J850"/>
          <cell r="K850"/>
          <cell r="L850" t="str">
            <v>GEOMORF</v>
          </cell>
          <cell r="M850">
            <v>417973</v>
          </cell>
          <cell r="N850">
            <v>86422</v>
          </cell>
          <cell r="O850" t="str">
            <v>Izbris geološke zvrsti, ker ne ustreza merilom vrednotenja. (MZ) Sprememba grafike NV zaradi natančnejše določitve območja.(ACG, nov.2021)</v>
          </cell>
          <cell r="P850">
            <v>137</v>
          </cell>
          <cell r="Q850">
            <v>137</v>
          </cell>
        </row>
        <row r="851">
          <cell r="A851">
            <v>7270</v>
          </cell>
          <cell r="B851" t="str">
            <v>Sitež - suhi travnik</v>
          </cell>
          <cell r="C851" t="str">
            <v>državni</v>
          </cell>
          <cell r="D851" t="str">
            <v>Ekstenzivni suhi travnik na Sitežu, južno od Majšperka, jugozahodno od Ptuja</v>
          </cell>
          <cell r="E851" t="str">
            <v>BOT, EKOS</v>
          </cell>
          <cell r="F851">
            <v>558761</v>
          </cell>
          <cell r="G851">
            <v>129965</v>
          </cell>
          <cell r="H851"/>
          <cell r="I851"/>
          <cell r="J851"/>
          <cell r="K851"/>
          <cell r="L851"/>
          <cell r="M851">
            <v>558774</v>
          </cell>
          <cell r="N851">
            <v>129945</v>
          </cell>
          <cell r="O851" t="str">
            <v>Sprememba koordinat centroida, sprememba grafike (popravek po smiselni meji DOFa in katastra).</v>
          </cell>
          <cell r="P851">
            <v>7270</v>
          </cell>
          <cell r="Q851">
            <v>7270</v>
          </cell>
        </row>
        <row r="852">
          <cell r="A852">
            <v>1028</v>
          </cell>
          <cell r="B852" t="str">
            <v>Sivnica</v>
          </cell>
          <cell r="C852" t="str">
            <v>državni</v>
          </cell>
          <cell r="D852" t="str">
            <v>Ledeniški balvan v Kamniški Bistrici</v>
          </cell>
          <cell r="E852" t="str">
            <v>GEOMORF, GEOL</v>
          </cell>
          <cell r="F852">
            <v>467278</v>
          </cell>
          <cell r="G852">
            <v>133449</v>
          </cell>
          <cell r="H852"/>
          <cell r="I852"/>
          <cell r="J852"/>
          <cell r="K852"/>
          <cell r="L852" t="str">
            <v>GEOMORF</v>
          </cell>
          <cell r="M852"/>
          <cell r="N852"/>
          <cell r="O852" t="str">
            <v>Izbriše se geološka zvrst, ker nv ne zadosti merilom za to zvrst.</v>
          </cell>
          <cell r="P852">
            <v>1028</v>
          </cell>
          <cell r="Q852">
            <v>1028</v>
          </cell>
        </row>
        <row r="853">
          <cell r="A853">
            <v>2444</v>
          </cell>
          <cell r="B853" t="str">
            <v>Skadulca</v>
          </cell>
          <cell r="C853" t="str">
            <v>lokalni</v>
          </cell>
          <cell r="D853" t="str">
            <v>Zatrepna dolina s kraškimi izviri Skadulce, desnega pritoka Velikega Obrha, pri Vrhniki pri Ložu</v>
          </cell>
          <cell r="E853" t="str">
            <v>HIDR, GEOMORF</v>
          </cell>
          <cell r="F853">
            <v>461469</v>
          </cell>
          <cell r="G853">
            <v>63541</v>
          </cell>
          <cell r="H853"/>
          <cell r="I853"/>
          <cell r="J853"/>
          <cell r="K853"/>
          <cell r="L853"/>
          <cell r="M853">
            <v>461497</v>
          </cell>
          <cell r="N853">
            <v>63604</v>
          </cell>
          <cell r="O853" t="str">
            <v>/Utemeljitev popravka meje poligona: zmanjšanje poligona glede na stanje na terenu, ravnica dolvodno od izvirnega zatrepa morfološko ne sodi k izvirnemu zatrepu./</v>
          </cell>
          <cell r="P853">
            <v>2444</v>
          </cell>
          <cell r="Q853">
            <v>2444</v>
          </cell>
        </row>
        <row r="854">
          <cell r="A854" t="str">
            <v>7719V</v>
          </cell>
          <cell r="B854" t="str">
            <v>Skaručenska ravan</v>
          </cell>
          <cell r="C854" t="str">
            <v>državni</v>
          </cell>
          <cell r="D854" t="str">
            <v>Steljniki z ohranjenimi mokrišči med Šmarno goro, Starim gradom in Repenjskim hribom</v>
          </cell>
          <cell r="E854" t="str">
            <v>ZOOL, BOT</v>
          </cell>
          <cell r="F854">
            <v>458713</v>
          </cell>
          <cell r="G854">
            <v>112774</v>
          </cell>
          <cell r="H854"/>
          <cell r="I854"/>
          <cell r="J854"/>
          <cell r="K854"/>
          <cell r="L854" t="str">
            <v>BOT, EKOS</v>
          </cell>
          <cell r="M854"/>
          <cell r="N854"/>
          <cell r="O854" t="str">
            <v>/Obrazložitev spremembe zoološke zvrsti v ekosistemsko zvrst: Od živalskih vrst se tu pojavljajo ogrožene in zavarovane vrste, vendar pa te vrste niso endemične ali pa zelo redke. Kljub temu je območje je pomembno predvsem z vidika pestrosti in prepleta ekosistemov, kot so vodotoki, travniki, gozd, ki predstavljajo habitat živalskim in rastlinskim vrstam. Na območju se pojavljajo različne živalske skupine, od dvoživk, metuljev, kačjih pastirjev, rakov do ptic. Ravno tako se pojavljajo tudi habitati, predvsem različni tipi mokrotnih travnikov in črno jelševje, ki se prednostno ohranjajo v ugodnem stanju./</v>
          </cell>
          <cell r="P854" t="str">
            <v>7719V</v>
          </cell>
          <cell r="Q854" t="str">
            <v>7719V</v>
          </cell>
        </row>
        <row r="855">
          <cell r="A855">
            <v>1452</v>
          </cell>
          <cell r="B855" t="str">
            <v>Slap pod Hudičevim žlebom</v>
          </cell>
          <cell r="C855" t="str">
            <v>državni</v>
          </cell>
          <cell r="D855" t="str">
            <v>Slap v spodnjem delu Prisojnikovega ostenja</v>
          </cell>
          <cell r="E855" t="str">
            <v>GEOMORF, HIDR</v>
          </cell>
          <cell r="F855">
            <v>405213</v>
          </cell>
          <cell r="G855">
            <v>144242</v>
          </cell>
          <cell r="H855"/>
          <cell r="I855"/>
          <cell r="J855"/>
          <cell r="K855"/>
          <cell r="L855"/>
          <cell r="M855">
            <v>405458</v>
          </cell>
          <cell r="N855">
            <v>144057</v>
          </cell>
          <cell r="O855" t="str">
            <v>Sprememba grafike zaradi ustreznejšega zajema območja – izbriše se del, ki ne ustreza opisu.</v>
          </cell>
          <cell r="P855">
            <v>1452</v>
          </cell>
          <cell r="Q855">
            <v>1452</v>
          </cell>
        </row>
        <row r="856">
          <cell r="A856">
            <v>5187</v>
          </cell>
          <cell r="B856" t="str">
            <v>Slap pod Kopišči</v>
          </cell>
          <cell r="C856" t="str">
            <v>lokalni</v>
          </cell>
          <cell r="D856" t="str">
            <v>Poševni enokraki slap na manjšem potočku, ki pada v strugo Kamniške Bistrice</v>
          </cell>
          <cell r="E856" t="str">
            <v>HIDR, GEOMORF</v>
          </cell>
          <cell r="F856">
            <v>469643</v>
          </cell>
          <cell r="G856">
            <v>130232</v>
          </cell>
          <cell r="H856"/>
          <cell r="I856"/>
          <cell r="J856"/>
          <cell r="K856" t="str">
            <v>Poševni enokraki slap na manjšem potočku, ki pada v strugo Kamniške Bistrice, jugozahodno pod Kopišči</v>
          </cell>
          <cell r="L856"/>
          <cell r="M856">
            <v>469597</v>
          </cell>
          <cell r="N856">
            <v>130199</v>
          </cell>
          <cell r="O856" t="str">
            <v>Sprememba kratke oznake zaradi dodanega opisa, ki natančneje opredeli lokacijo NV. Sprememba grafike zaradi prvotno napačne lege.</v>
          </cell>
          <cell r="P856">
            <v>5187</v>
          </cell>
          <cell r="Q856">
            <v>5187</v>
          </cell>
        </row>
        <row r="857">
          <cell r="A857">
            <v>6087</v>
          </cell>
          <cell r="B857" t="str">
            <v>Slap pod tunelom</v>
          </cell>
          <cell r="C857" t="str">
            <v>lokalni</v>
          </cell>
          <cell r="D857" t="str">
            <v>Slap pod Klemenškovo planino v Logarski dolini</v>
          </cell>
          <cell r="E857" t="str">
            <v>GEOMORF, HIDR</v>
          </cell>
          <cell r="F857">
            <v>471280</v>
          </cell>
          <cell r="G857">
            <v>138162</v>
          </cell>
          <cell r="H857"/>
          <cell r="I857"/>
          <cell r="J857"/>
          <cell r="K857"/>
          <cell r="L857"/>
          <cell r="M857">
            <v>471406</v>
          </cell>
          <cell r="N857">
            <v>138160</v>
          </cell>
          <cell r="O857" t="str">
            <v>Glede na dejansko lokacijo in obsežnost slapovja v naravi se območje NV opredeli s poligonom, točka se izbriše. Dostop: za kmetijo Plesnik, natančneje od Hotela na Razpotju, po planinski poti na kočo na Klemenči jami. Na poti se gre skozi tunel ter takoj za njim je najvišja točka, krona zgornjega slapu.</v>
          </cell>
          <cell r="P857">
            <v>6087</v>
          </cell>
          <cell r="Q857">
            <v>6087</v>
          </cell>
        </row>
        <row r="858">
          <cell r="A858">
            <v>1529</v>
          </cell>
          <cell r="B858" t="str">
            <v>Slap pri Radečah</v>
          </cell>
          <cell r="C858" t="str">
            <v>lokalni</v>
          </cell>
          <cell r="D858" t="str">
            <v>Slap na Poharjevem grabnu, levem pritoku Save med Zidanim Mostom in Radečami</v>
          </cell>
          <cell r="E858" t="str">
            <v>GEOMORF, HIDR</v>
          </cell>
          <cell r="F858">
            <v>514124</v>
          </cell>
          <cell r="G858">
            <v>103823</v>
          </cell>
          <cell r="H858"/>
          <cell r="I858"/>
          <cell r="J858"/>
          <cell r="K858"/>
          <cell r="L858"/>
          <cell r="M858">
            <v>514089</v>
          </cell>
          <cell r="N858">
            <v>103797</v>
          </cell>
          <cell r="O858" t="str">
            <v xml:space="preserve">Glede na lokacijo slapu v naravi se izriše nov poligon na ustrezni lokaciji. </v>
          </cell>
          <cell r="P858">
            <v>1529</v>
          </cell>
          <cell r="Q858">
            <v>1529</v>
          </cell>
        </row>
        <row r="859">
          <cell r="A859" t="str">
            <v>3153V</v>
          </cell>
          <cell r="B859" t="str">
            <v>Slapenski potok s pritoki v zgornjem toku</v>
          </cell>
          <cell r="C859" t="str">
            <v>lokalni</v>
          </cell>
          <cell r="D859" t="str">
            <v>Del porečja Slapenskega potoka, levega pritoka Vipave pri Vipavi</v>
          </cell>
          <cell r="E859" t="str">
            <v>HIDR, GEOMORF, ZOOL</v>
          </cell>
          <cell r="F859">
            <v>415277</v>
          </cell>
          <cell r="G859">
            <v>78050</v>
          </cell>
          <cell r="H859"/>
          <cell r="I859"/>
          <cell r="J859"/>
          <cell r="K859" t="str">
            <v>Del porečja Slapenskega potoka, levega pritoka Vipave pri Vipavi, lehnjakove tvorbe</v>
          </cell>
          <cell r="L859" t="str">
            <v>HIDR, GEOMORF, ZOOL, (GEOL)</v>
          </cell>
          <cell r="M859"/>
          <cell r="N859"/>
          <cell r="O859" t="str">
            <v xml:space="preserve">Utemeljitev popravka kratke oznake: ustrezen strokovni popravek kratke oznake (M. Zega); Utemeljitev dodatka (geol) zvrsti podrejeno: NV izpolnjuje kriterije meril vrednotenja za geološko zvrst, petrološki tip (M. Zega); </v>
          </cell>
          <cell r="P859" t="str">
            <v>3153V</v>
          </cell>
          <cell r="Q859" t="str">
            <v>3153V</v>
          </cell>
        </row>
        <row r="860">
          <cell r="A860">
            <v>1445</v>
          </cell>
          <cell r="B860" t="str">
            <v>Slapišče pod Tilnikom</v>
          </cell>
          <cell r="C860" t="str">
            <v>lokalni</v>
          </cell>
          <cell r="D860" t="str">
            <v>Slapišče na desnem pritoku Idrijce pod vasjo Tilnik, nahajališče lehnjaka</v>
          </cell>
          <cell r="E860" t="str">
            <v>GEOMORF, HIDR, GEOL</v>
          </cell>
          <cell r="F860">
            <v>414898</v>
          </cell>
          <cell r="G860">
            <v>108127</v>
          </cell>
          <cell r="H860"/>
          <cell r="I860"/>
          <cell r="J860"/>
          <cell r="K860"/>
          <cell r="L860" t="str">
            <v>GEOMORF, HIDR</v>
          </cell>
          <cell r="M860"/>
          <cell r="N860"/>
          <cell r="O860" t="str">
            <v>Izbris geološke zvrsti, ker ne ustreza kriterijem vrednotenja geoloških naravnih vrednot (M. Zega).</v>
          </cell>
          <cell r="P860">
            <v>1445</v>
          </cell>
          <cell r="Q860">
            <v>1445</v>
          </cell>
        </row>
        <row r="861">
          <cell r="A861">
            <v>1448</v>
          </cell>
          <cell r="B861" t="str">
            <v>Slapišče v Tumfih</v>
          </cell>
          <cell r="C861" t="str">
            <v>lokalni</v>
          </cell>
          <cell r="D861" t="str">
            <v>Slapišče na Riharjevem grabnu v Podvolovljeku</v>
          </cell>
          <cell r="E861" t="str">
            <v>GEOMORF, HIDR</v>
          </cell>
          <cell r="F861">
            <v>478580</v>
          </cell>
          <cell r="G861">
            <v>131476</v>
          </cell>
          <cell r="H861"/>
          <cell r="I861"/>
          <cell r="J861"/>
          <cell r="K861" t="str">
            <v>Slapišče na Riherskem grabnu, desnem pritoku Lučnice v Podvolovljeku</v>
          </cell>
          <cell r="L861"/>
          <cell r="M861">
            <v>478595</v>
          </cell>
          <cell r="N861">
            <v>131470</v>
          </cell>
          <cell r="O861"/>
          <cell r="P861">
            <v>1448</v>
          </cell>
          <cell r="Q861">
            <v>1448</v>
          </cell>
        </row>
        <row r="862">
          <cell r="A862">
            <v>6088</v>
          </cell>
          <cell r="B862" t="str">
            <v>Slapova pod Zakronjem</v>
          </cell>
          <cell r="C862" t="str">
            <v>lokalni</v>
          </cell>
          <cell r="D862" t="str">
            <v>Slapova med Zakronijem in Spodnjim Pavlinovim Koglom v Logarski dolini</v>
          </cell>
          <cell r="E862" t="str">
            <v>GEOMORF, HIDR</v>
          </cell>
          <cell r="F862">
            <v>470905</v>
          </cell>
          <cell r="G862">
            <v>138887</v>
          </cell>
          <cell r="H862"/>
          <cell r="I862"/>
          <cell r="J862"/>
          <cell r="K862"/>
          <cell r="L862"/>
          <cell r="M862">
            <v>470931</v>
          </cell>
          <cell r="N862">
            <v>138905</v>
          </cell>
          <cell r="O862" t="str">
            <v xml:space="preserve">Glede na dejansko lokacijo in obsežnost slapovja v naravi se območje NV opredeli s poligonom, točka se izbriše. </v>
          </cell>
          <cell r="P862">
            <v>6088</v>
          </cell>
          <cell r="Q862">
            <v>6088</v>
          </cell>
        </row>
        <row r="863">
          <cell r="A863">
            <v>8484</v>
          </cell>
          <cell r="B863" t="str">
            <v>Slatenski potok</v>
          </cell>
          <cell r="C863" t="str">
            <v>lokalni</v>
          </cell>
          <cell r="D863" t="str">
            <v>Desni pritok Krke severno do Novega mesta s povirjem v Podgorju</v>
          </cell>
          <cell r="E863" t="str">
            <v>HIDR, EKOS</v>
          </cell>
          <cell r="F863">
            <v>515389</v>
          </cell>
          <cell r="G863">
            <v>74144</v>
          </cell>
          <cell r="H863"/>
          <cell r="I863"/>
          <cell r="J863"/>
          <cell r="K863" t="str">
            <v>Desni pritok Krke vzhodno od Novega mesta s povirjem v Podgorju</v>
          </cell>
          <cell r="L863"/>
          <cell r="M863">
            <v>515390</v>
          </cell>
          <cell r="N863">
            <v>74142</v>
          </cell>
          <cell r="O863" t="str">
            <v>Kratko oznako spreminjamo zaradi popravka slovnične napake. Grafiko spreminjamo zaradi boljše geografske opredelitve naravnega pojava.</v>
          </cell>
          <cell r="P863">
            <v>8484</v>
          </cell>
          <cell r="Q863">
            <v>8484</v>
          </cell>
        </row>
        <row r="864">
          <cell r="A864" t="str">
            <v>5939OP</v>
          </cell>
          <cell r="B864" t="str">
            <v>Slatina - nahajališče fosilov</v>
          </cell>
          <cell r="C864" t="str">
            <v>lokalni</v>
          </cell>
          <cell r="D864" t="str">
            <v>Nahajališče oligocenskih fosilov južno od Slatine</v>
          </cell>
          <cell r="E864" t="str">
            <v>GEOL</v>
          </cell>
          <cell r="F864">
            <v>487396</v>
          </cell>
          <cell r="G864">
            <v>128282</v>
          </cell>
          <cell r="H864"/>
          <cell r="I864"/>
          <cell r="J864" t="str">
            <v>državni</v>
          </cell>
          <cell r="K864"/>
          <cell r="L864"/>
          <cell r="M864"/>
          <cell r="N864"/>
          <cell r="O864" t="str">
            <v>V primerjavi s podobno NV 5968 glede na večje nahajališče predlagamo spremembo pomena iz lokalnega v državni.</v>
          </cell>
          <cell r="P864" t="str">
            <v>5939OP</v>
          </cell>
          <cell r="Q864" t="str">
            <v>5939OP</v>
          </cell>
        </row>
        <row r="865">
          <cell r="A865">
            <v>7552</v>
          </cell>
          <cell r="B865" t="str">
            <v>Slatinske gomile</v>
          </cell>
          <cell r="C865" t="str">
            <v>lokalni</v>
          </cell>
          <cell r="D865" t="str">
            <v>Izvir mineralne vode severozahodno od Stavešincev, vzhodno od Benedikta v Slovenskih Goricah</v>
          </cell>
          <cell r="E865" t="str">
            <v>GEOL, HIDR</v>
          </cell>
          <cell r="F865">
            <v>574430</v>
          </cell>
          <cell r="G865">
            <v>164151</v>
          </cell>
          <cell r="H865"/>
          <cell r="I865"/>
          <cell r="J865"/>
          <cell r="K865"/>
          <cell r="L865" t="str">
            <v>(GEOL), (HIDR), (GEOMORF), EKOS</v>
          </cell>
          <cell r="M865">
            <v>574398</v>
          </cell>
          <cell r="N865">
            <v>164175</v>
          </cell>
          <cell r="O865" t="str">
            <v>Predlog geomorfološke in ekosistemske zvrsti - Redek in izjemen geomorfološki pojav, varovan HT in habitat ogroženih vrst dvoživk. popravek poligona - zmanjšanje območja na območje gozda in mlake. vnos hidrološke oblike - hidrološka, geomorfološka in geološka zvrst se določi kot delno - merilom vrednotenja ustreza le območje izvira.</v>
          </cell>
          <cell r="P865">
            <v>7552</v>
          </cell>
          <cell r="Q865">
            <v>7552</v>
          </cell>
        </row>
        <row r="866">
          <cell r="A866" t="str">
            <v>2081V</v>
          </cell>
          <cell r="B866" t="str">
            <v>Slatnica</v>
          </cell>
          <cell r="C866" t="str">
            <v>državni</v>
          </cell>
          <cell r="D866" t="str">
            <v>Levi pritok Soče pred Čezsočo s slapovi, koriti, Fe-Mn gomolji in sedimentnimi teksturami</v>
          </cell>
          <cell r="E866" t="str">
            <v>GEOL, GEOMORF, HIDR, EKOS</v>
          </cell>
          <cell r="F866">
            <v>390219</v>
          </cell>
          <cell r="G866">
            <v>131078</v>
          </cell>
          <cell r="H866"/>
          <cell r="I866"/>
          <cell r="J866"/>
          <cell r="K866" t="str">
            <v>Levi pritok Soče pred Čezsočo, hudournik s slapovi in koriti</v>
          </cell>
          <cell r="L866" t="str">
            <v>GEOMORF, HIDR</v>
          </cell>
          <cell r="M866"/>
          <cell r="N866"/>
          <cell r="O866" t="str">
            <v xml:space="preserve">Popravek kratke oznake, zaradi smiselnega prilagajanja varovani vsebini in zvrstem (M. Zega), - izbris GEOL zvrsti na podlagi dogovorjenih meril vrednotenja geol NV in pogovora z dr. Ogorelec B. (M. Zega), - izbris EKOS zvrsti, ker ni obstoječih podatkov, ki bi ustrezali merilom za dodelitev te zvrsti (M. Zega, D. Rojšek). </v>
          </cell>
          <cell r="P866" t="str">
            <v>2081V</v>
          </cell>
          <cell r="Q866" t="str">
            <v>2081V</v>
          </cell>
        </row>
        <row r="867">
          <cell r="A867" t="str">
            <v>286V</v>
          </cell>
          <cell r="B867" t="str">
            <v>Slavnik</v>
          </cell>
          <cell r="C867" t="str">
            <v>državni</v>
          </cell>
          <cell r="D867" t="str">
            <v>Vrh, travišča in botanična lokaliteta, ilirsko montanska flora na Slavniku</v>
          </cell>
          <cell r="E867" t="str">
            <v>GEOMORF, BOT, EKOS</v>
          </cell>
          <cell r="F867">
            <v>419666</v>
          </cell>
          <cell r="G867">
            <v>44072</v>
          </cell>
          <cell r="H867"/>
          <cell r="I867"/>
          <cell r="J867"/>
          <cell r="K867" t="str">
            <v>Vrh Slavnika s suhimi travišči</v>
          </cell>
          <cell r="L867" t="str">
            <v>BOT, EKOS</v>
          </cell>
          <cell r="M867"/>
          <cell r="N867"/>
          <cell r="O867" t="str">
            <v xml:space="preserve">Predlagan izbris geomorfološke zvrsti, ker območje (vrh) ne dosega kriterijev. </v>
          </cell>
          <cell r="P867" t="str">
            <v>286V</v>
          </cell>
          <cell r="Q867" t="str">
            <v>286V</v>
          </cell>
        </row>
        <row r="868">
          <cell r="A868">
            <v>2538</v>
          </cell>
          <cell r="B868" t="str">
            <v>Sleme - lipa</v>
          </cell>
          <cell r="C868" t="str">
            <v>lokalni</v>
          </cell>
          <cell r="D868" t="str">
            <v>Lipa na Slemenu, jugozahodno od Rakitne</v>
          </cell>
          <cell r="E868" t="str">
            <v>DREV</v>
          </cell>
          <cell r="F868">
            <v>454774</v>
          </cell>
          <cell r="G868">
            <v>81240</v>
          </cell>
          <cell r="H868"/>
          <cell r="I868" t="str">
            <v>Sleme - lipovec</v>
          </cell>
          <cell r="J868"/>
          <cell r="K868" t="str">
            <v>Lipovec na Slemenu, jugozahodno od Rakitne</v>
          </cell>
          <cell r="L868"/>
          <cell r="M868"/>
          <cell r="N868"/>
          <cell r="O868" t="str">
            <v xml:space="preserve">Popravek imena in kratke oznake: Gre za lipovec ali malolistno lipo. </v>
          </cell>
          <cell r="P868">
            <v>2538</v>
          </cell>
          <cell r="Q868">
            <v>2538</v>
          </cell>
        </row>
        <row r="869">
          <cell r="A869">
            <v>633</v>
          </cell>
          <cell r="B869" t="str">
            <v>Sleme nad Tamarjem</v>
          </cell>
          <cell r="C869" t="str">
            <v>državni</v>
          </cell>
          <cell r="D869" t="str">
            <v>Zamočvirjena uravnava z jezerci na sedlu med Slemenovo špico in Malo Mojstrovko, nahajališče roženca</v>
          </cell>
          <cell r="E869" t="str">
            <v>GEOMORF, GEOL</v>
          </cell>
          <cell r="F869">
            <v>402020</v>
          </cell>
          <cell r="G869">
            <v>145592</v>
          </cell>
          <cell r="H869"/>
          <cell r="I869"/>
          <cell r="J869"/>
          <cell r="K869" t="str">
            <v>Nahajališče kamnin tamarske formacije in zamočvirjena uravnava z jezerci med Slemenovo špico in Mojstrovko</v>
          </cell>
          <cell r="L869"/>
          <cell r="M869">
            <v>401950</v>
          </cell>
          <cell r="N869">
            <v>145520</v>
          </cell>
          <cell r="O869" t="str">
            <v>Sprememba kratke oznake - strokovno ustreznejši zapis. Sprememba GIS sloja - zajem glede na poznano geologijo.</v>
          </cell>
          <cell r="P869">
            <v>633</v>
          </cell>
          <cell r="Q869">
            <v>633</v>
          </cell>
        </row>
        <row r="870">
          <cell r="A870">
            <v>3720</v>
          </cell>
          <cell r="B870" t="str">
            <v>Slivarska slepa dolina</v>
          </cell>
          <cell r="C870" t="str">
            <v>lokalni</v>
          </cell>
          <cell r="D870" t="str">
            <v>Slepa dolina na kontaktnem krasu Matarskega podolja</v>
          </cell>
          <cell r="E870" t="str">
            <v>GEOMORF, (GEOMORFP), (HIDR)</v>
          </cell>
          <cell r="F870">
            <v>425441</v>
          </cell>
          <cell r="G870">
            <v>48694</v>
          </cell>
          <cell r="H870" t="str">
            <v>odprta jama s prostim vstopom</v>
          </cell>
          <cell r="I870" t="str">
            <v>Slivje - slepa dolina</v>
          </cell>
          <cell r="J870"/>
          <cell r="K870"/>
          <cell r="L870" t="str">
            <v>GEOMORF, HIDR, (GEOMORFP)</v>
          </cell>
          <cell r="M870">
            <v>425441</v>
          </cell>
          <cell r="N870">
            <v>48694</v>
          </cell>
          <cell r="O870" t="str">
            <v xml:space="preserve">Utemeljitev popravka hidr. zvrsti - zvrst prestaviti na drugo mesto in odstraniti oklepaj: strokovno ustreznejša razvrstitev (A. Cernatič Gregorič); Utemeljitev predloga spremembe imena: najprej ime naselja iz topografske karte nato še ime pojava (A. Cernatič Gregorič); </v>
          </cell>
          <cell r="P870">
            <v>3720</v>
          </cell>
          <cell r="Q870">
            <v>3720</v>
          </cell>
        </row>
        <row r="871">
          <cell r="A871">
            <v>2840</v>
          </cell>
          <cell r="B871" t="str">
            <v>Slivje - lipe pri cerkvi sv. Martina</v>
          </cell>
          <cell r="C871" t="str">
            <v>državni</v>
          </cell>
          <cell r="D871" t="str">
            <v>Lipe velikih dimenzij pri cerkvi sv. Martina v Slivju</v>
          </cell>
          <cell r="E871" t="str">
            <v>DREV</v>
          </cell>
          <cell r="F871">
            <v>425448</v>
          </cell>
          <cell r="G871">
            <v>48366</v>
          </cell>
          <cell r="H871"/>
          <cell r="I871" t="str">
            <v>Slivje - lipi pri cerkvi sv. Martina</v>
          </cell>
          <cell r="J871"/>
          <cell r="K871" t="str">
            <v>Lipi velikih dimenzij pri cerkvi sv. Martina v Slivju</v>
          </cell>
          <cell r="L871"/>
          <cell r="M871">
            <v>425459</v>
          </cell>
          <cell r="N871">
            <v>48381</v>
          </cell>
          <cell r="O871" t="str">
            <v>Izris poligona in podsloja dreves. Ker gre za lipi in ne za lipe se spreminjata ime in kratka oznaka. Sprememba grafike iz točke v poligon.</v>
          </cell>
          <cell r="P871">
            <v>2840</v>
          </cell>
          <cell r="Q871">
            <v>2840</v>
          </cell>
        </row>
        <row r="872">
          <cell r="A872">
            <v>6434</v>
          </cell>
          <cell r="B872" t="str">
            <v>Smolnik - drevored</v>
          </cell>
          <cell r="C872" t="str">
            <v>lokalni</v>
          </cell>
          <cell r="D872" t="str">
            <v>Drevored gladičije in črnega oreha na Smolniku, jugozahodno od Ruš</v>
          </cell>
          <cell r="E872" t="str">
            <v>DREV, ONV</v>
          </cell>
          <cell r="F872">
            <v>537972</v>
          </cell>
          <cell r="G872">
            <v>154325</v>
          </cell>
          <cell r="H872"/>
          <cell r="I872"/>
          <cell r="J872"/>
          <cell r="K872"/>
          <cell r="L872" t="str">
            <v>ONV, (DREV)</v>
          </cell>
          <cell r="M872">
            <v>537967</v>
          </cell>
          <cell r="N872">
            <v>154329</v>
          </cell>
          <cell r="O872"/>
          <cell r="P872">
            <v>6434</v>
          </cell>
          <cell r="Q872">
            <v>6434</v>
          </cell>
        </row>
        <row r="873">
          <cell r="A873" t="str">
            <v>289V</v>
          </cell>
          <cell r="B873" t="str">
            <v>Smrečje - mrazišče</v>
          </cell>
          <cell r="C873" t="str">
            <v>državni</v>
          </cell>
          <cell r="D873" t="str">
            <v>Mrazišče z vegetacijskim obratom in nahajališče jurskih fosilnih koral na Trnovskem gozdu</v>
          </cell>
          <cell r="E873" t="str">
            <v>BOT, GEOL</v>
          </cell>
          <cell r="F873">
            <v>408087</v>
          </cell>
          <cell r="G873">
            <v>92276</v>
          </cell>
          <cell r="H873"/>
          <cell r="I873"/>
          <cell r="J873"/>
          <cell r="K873" t="str">
            <v>Mrazišče z vegetacijskim obratom v Trnovskem gozdu</v>
          </cell>
          <cell r="L873" t="str">
            <v>BOT, EKOS</v>
          </cell>
          <cell r="M873"/>
          <cell r="N873"/>
          <cell r="O873" t="str">
            <v>Glede na obstoječe podatke in stanje na terenu menimo, da območje ne ustreza kriterijem vrednotenja, zato se geološka zvrst briše (Tanja Lukežič in Martina Stupar). Kratka oznaka se spreminja ker se dodaja ekosistemsko zvrst in ukinja geološko.</v>
          </cell>
          <cell r="P873" t="str">
            <v>289V</v>
          </cell>
          <cell r="Q873" t="str">
            <v>289V</v>
          </cell>
        </row>
        <row r="874">
          <cell r="A874">
            <v>8310</v>
          </cell>
          <cell r="B874" t="str">
            <v>Smrečnik - izvir</v>
          </cell>
          <cell r="C874" t="str">
            <v>lokalni</v>
          </cell>
          <cell r="D874" t="str">
            <v>Kraški izvir v Smrečniku na Kočevskem Rogu</v>
          </cell>
          <cell r="E874" t="str">
            <v>HIDR, EKOS</v>
          </cell>
          <cell r="F874">
            <v>505258</v>
          </cell>
          <cell r="G874">
            <v>59166</v>
          </cell>
          <cell r="H874"/>
          <cell r="I874"/>
          <cell r="J874"/>
          <cell r="K874" t="str">
            <v>Obzidan izvir z lužo v Smrečniku na Kočevskem rogu</v>
          </cell>
          <cell r="L874" t="str">
            <v>EKOS</v>
          </cell>
          <cell r="M874">
            <v>505268</v>
          </cell>
          <cell r="N874">
            <v>59139</v>
          </cell>
          <cell r="O874" t="str">
            <v>Grafiko in kratko oznako spreminjamo zaradi boljše grafične in vsebinske opredelitve pojava (poleg samega izvira je pomemben element pri tej naravni vrednoti tudi luža pri izviru). Predlagamo izbris hidrološke zvrsti, saj je izvir obzidan s kamnom, luža pa je antropogenega nastanka.</v>
          </cell>
          <cell r="P874">
            <v>8310</v>
          </cell>
          <cell r="Q874">
            <v>8310</v>
          </cell>
        </row>
        <row r="875">
          <cell r="A875">
            <v>7192</v>
          </cell>
          <cell r="B875" t="str">
            <v>Smrekovec - nahajališče kamnin</v>
          </cell>
          <cell r="C875" t="str">
            <v>lokalni</v>
          </cell>
          <cell r="D875" t="str">
            <v>Nahajališče magmatskih in piroklastičnih kamnin v izdankih ob cesti na severni strani Smrekovca</v>
          </cell>
          <cell r="E875" t="str">
            <v>GEOL</v>
          </cell>
          <cell r="F875">
            <v>491110</v>
          </cell>
          <cell r="G875">
            <v>143006</v>
          </cell>
          <cell r="H875"/>
          <cell r="I875"/>
          <cell r="J875"/>
          <cell r="K875"/>
          <cell r="L875"/>
          <cell r="M875">
            <v>491246</v>
          </cell>
          <cell r="N875">
            <v>143015</v>
          </cell>
          <cell r="O875" t="str">
            <v>Grafična sprememba (iz točke v poligon).</v>
          </cell>
          <cell r="P875">
            <v>7192</v>
          </cell>
          <cell r="Q875">
            <v>7192</v>
          </cell>
        </row>
        <row r="876">
          <cell r="A876">
            <v>8315</v>
          </cell>
          <cell r="B876" t="str">
            <v>Smuk - izvir</v>
          </cell>
          <cell r="C876" t="str">
            <v>lokalni</v>
          </cell>
          <cell r="D876" t="str">
            <v>Manjši izvir ob poti južno pod Smukom</v>
          </cell>
          <cell r="E876" t="str">
            <v>HIDR, EKOS</v>
          </cell>
          <cell r="F876">
            <v>513954</v>
          </cell>
          <cell r="G876">
            <v>57665</v>
          </cell>
          <cell r="H876"/>
          <cell r="I876" t="str">
            <v>Smuški studenec</v>
          </cell>
          <cell r="J876"/>
          <cell r="K876" t="str">
            <v>Izvir na južnem pobočju Smuka nad Semičem</v>
          </cell>
          <cell r="L876"/>
          <cell r="M876"/>
          <cell r="N876"/>
          <cell r="O876" t="str">
            <v>Kratko oznako in grafiko spreminjamo zaradi boljše vsebinske in geografske opredelitve pojava.</v>
          </cell>
          <cell r="P876">
            <v>8315</v>
          </cell>
          <cell r="Q876">
            <v>8315</v>
          </cell>
        </row>
        <row r="877">
          <cell r="A877">
            <v>3652</v>
          </cell>
          <cell r="B877" t="str">
            <v>Soča - korita pri Kanalu</v>
          </cell>
          <cell r="C877" t="str">
            <v>državni</v>
          </cell>
          <cell r="D877" t="str">
            <v>Korita Soče pri Kanalu</v>
          </cell>
          <cell r="E877" t="str">
            <v>GEOMORF, HIDR</v>
          </cell>
          <cell r="F877">
            <v>394318</v>
          </cell>
          <cell r="G877">
            <v>105863</v>
          </cell>
          <cell r="H877"/>
          <cell r="I877" t="str">
            <v>Soča - korita v Kanalu</v>
          </cell>
          <cell r="J877"/>
          <cell r="K877" t="str">
            <v>Korita Soče v Kanalu</v>
          </cell>
          <cell r="L877" t="str">
            <v>GEOMORF</v>
          </cell>
          <cell r="M877"/>
          <cell r="N877"/>
          <cell r="O877" t="str">
            <v>Utemeljitev popravka imena NV: popravek tipkarske napake (D. Rojšek); Utemeljitev popravka kratke oznake NV: popravek tipkarske napake (D. Rojšek); Utemeljitev predloga izbrisa hidr. zvrsti: ne izpolnjuje kriterijev meril vrednotenja in podvajanje - NV je del NV Soča - dolvodno od sotočja z Idrijco (A. Cernatič Gregorič);</v>
          </cell>
          <cell r="P877">
            <v>3652</v>
          </cell>
          <cell r="Q877">
            <v>3652</v>
          </cell>
        </row>
        <row r="878">
          <cell r="A878">
            <v>612</v>
          </cell>
          <cell r="B878" t="str">
            <v>Soča - korita pri Kršovcu</v>
          </cell>
          <cell r="C878" t="str">
            <v>državni</v>
          </cell>
          <cell r="D878" t="str">
            <v>Korita Soče pri Kršovcu</v>
          </cell>
          <cell r="E878" t="str">
            <v>GEOMORF, HIDR</v>
          </cell>
          <cell r="F878">
            <v>391700</v>
          </cell>
          <cell r="G878">
            <v>133571</v>
          </cell>
          <cell r="H878"/>
          <cell r="I878"/>
          <cell r="J878"/>
          <cell r="K878"/>
          <cell r="L878" t="str">
            <v>GEOMORF</v>
          </cell>
          <cell r="M878"/>
          <cell r="N878"/>
          <cell r="O878" t="str">
            <v>Utemeljitev popravka zvrsti: predlog za izbris hidrološke zvrsti, ker je del hidrološke NV Soča s pritoki do sotočja z Idrijco (A. Cernatič Gregorič);</v>
          </cell>
          <cell r="P878">
            <v>612</v>
          </cell>
          <cell r="Q878">
            <v>612</v>
          </cell>
        </row>
        <row r="879">
          <cell r="A879">
            <v>2168</v>
          </cell>
          <cell r="B879" t="str">
            <v>Soča - korita pri Mostu na Soči</v>
          </cell>
          <cell r="C879" t="str">
            <v>državni</v>
          </cell>
          <cell r="D879" t="str">
            <v>Korita Soče pri Mostu na Soči</v>
          </cell>
          <cell r="E879" t="str">
            <v>HIDR, GEOMORF</v>
          </cell>
          <cell r="F879">
            <v>402683</v>
          </cell>
          <cell r="G879">
            <v>113351</v>
          </cell>
          <cell r="H879"/>
          <cell r="I879" t="str">
            <v>Soča - korita pod Miriščem</v>
          </cell>
          <cell r="J879"/>
          <cell r="K879"/>
          <cell r="L879" t="str">
            <v>GEOMORF</v>
          </cell>
          <cell r="M879"/>
          <cell r="N879"/>
          <cell r="O879" t="str">
            <v>Popravek imena, utemeljitev: gre za genetsko povezavo med nastankom korit in morenskega nasipa Mirišče (D. Rojšek, 17.7.2013); izbris hidrološke zvrsti, utemeljitev: v tem primeru gre za podvajanje hidr. zvrsti, ker je NV že del večje NV hidrološke zvrsti Soča s pritoki do sotočja z Idrijco, zato ostane samo geomorfološka zvrst (A. Cernatič Gregorič);</v>
          </cell>
          <cell r="P879">
            <v>2168</v>
          </cell>
          <cell r="Q879">
            <v>2168</v>
          </cell>
        </row>
        <row r="880">
          <cell r="A880">
            <v>2159</v>
          </cell>
          <cell r="B880" t="str">
            <v>Soča - slapovi in morena nad Logom</v>
          </cell>
          <cell r="C880" t="str">
            <v>državni</v>
          </cell>
          <cell r="D880" t="str">
            <v>Slapovi in čelna morena nad Logom v Trenti</v>
          </cell>
          <cell r="E880" t="str">
            <v>GEOMORF, GEOL, HIDR</v>
          </cell>
          <cell r="F880">
            <v>403889</v>
          </cell>
          <cell r="G880">
            <v>139084</v>
          </cell>
          <cell r="H880"/>
          <cell r="I880"/>
          <cell r="J880"/>
          <cell r="K880"/>
          <cell r="L880" t="str">
            <v>GEOMORF</v>
          </cell>
          <cell r="M880"/>
          <cell r="N880"/>
          <cell r="O880" t="str">
            <v>Utemeljitev predloga izbrisa hidr. zvrsti: gre za podvajanje hidr. zvrsti, ker je del hidrološke NV Soča s pritoki do sotočja z Idrijco (294) (A. Cernatič Gregorič); Utemeljitev predloga izbrisa geol. zvrsti: ne izpolnjuje kriterijev meril vrednotenja za geološko zvrst (M. Zega).</v>
          </cell>
          <cell r="P880">
            <v>2159</v>
          </cell>
          <cell r="Q880">
            <v>2159</v>
          </cell>
        </row>
        <row r="881">
          <cell r="A881">
            <v>641</v>
          </cell>
          <cell r="B881" t="str">
            <v>Soča - soteska med Srpenico in Kobaridom</v>
          </cell>
          <cell r="C881" t="str">
            <v>lokalni</v>
          </cell>
          <cell r="D881" t="str">
            <v>Soteska, ostanki podora, ledeniški balvani med Srpenico in Kobaridom</v>
          </cell>
          <cell r="E881" t="str">
            <v>GEOMORF, HIDR</v>
          </cell>
          <cell r="F881">
            <v>386498</v>
          </cell>
          <cell r="G881">
            <v>128628</v>
          </cell>
          <cell r="H881"/>
          <cell r="I881"/>
          <cell r="J881"/>
          <cell r="K881"/>
          <cell r="L881" t="str">
            <v>GEOMORF</v>
          </cell>
          <cell r="M881"/>
          <cell r="N881"/>
          <cell r="O881" t="str">
            <v xml:space="preserve">Utemeljitev popravka zvrsti: predlog za izbris hidrološke zvrsti, ker je del hidrološke NV Soča s pritoki do sotočja z Idrijco (A. Crnatič Gregorič); </v>
          </cell>
          <cell r="P881">
            <v>641</v>
          </cell>
          <cell r="Q881">
            <v>641</v>
          </cell>
        </row>
        <row r="882">
          <cell r="A882">
            <v>3714</v>
          </cell>
          <cell r="B882" t="str">
            <v>Soča - tolmun Otona</v>
          </cell>
          <cell r="C882" t="str">
            <v>lokalni</v>
          </cell>
          <cell r="D882" t="str">
            <v>Tolmun Soče dolvodno od Trnovega</v>
          </cell>
          <cell r="E882" t="str">
            <v>HIDR, GEOMORF</v>
          </cell>
          <cell r="F882">
            <v>390088</v>
          </cell>
          <cell r="G882">
            <v>126968</v>
          </cell>
          <cell r="H882"/>
          <cell r="I882"/>
          <cell r="J882" t="str">
            <v>državni</v>
          </cell>
          <cell r="K882" t="str">
            <v>Tolmun s kamnito pregrado v strugi Soče, dolvodno od naselja Trnovo ob Soči</v>
          </cell>
          <cell r="L882" t="str">
            <v>GEOMORF, GEOL</v>
          </cell>
          <cell r="M882">
            <v>390075</v>
          </cell>
          <cell r="N882">
            <v>126970</v>
          </cell>
          <cell r="O882" t="str">
            <v>Utemeljitev popravka kratke oznake: ustrezna dopolnitev kratke oznake glede na naravni pojav, natančnejša določitev lokacije (M. Zega); Utemeljitev popravka pomena: predlog popravka pomena je v skladu s '3a.' členom Uredbe o zvrsteh NV in glede na lastnosti NV (M. Zega); Utemeljitev dodatka GEOL zvrsti: NV izpolnjuje kriterije določene v okvirih meril vrednotenja za geološko zvrst (M. Zega); Utemeljitev izbrisa HIDR zvrsti: NV je del hidrološke NV Soča s pritoki do sotočja z Idrijco (A. Cernatič Gregorič); Utemeljitev popravka grafike: izris poligona NV skladno z naravnim pojavom (D. Rojšek, M. Zega);</v>
          </cell>
          <cell r="P882">
            <v>3714</v>
          </cell>
          <cell r="Q882">
            <v>3714</v>
          </cell>
        </row>
        <row r="883">
          <cell r="A883">
            <v>6072</v>
          </cell>
          <cell r="B883" t="str">
            <v>Sopot - slap</v>
          </cell>
          <cell r="C883" t="str">
            <v>lokalni</v>
          </cell>
          <cell r="D883" t="str">
            <v>Slap na potoku Sopot, levem pritoku Ljubnice, na zahodnem pobočju Golt</v>
          </cell>
          <cell r="E883" t="str">
            <v>GEOMORF, HIDR</v>
          </cell>
          <cell r="F883">
            <v>488986</v>
          </cell>
          <cell r="G883">
            <v>136836</v>
          </cell>
          <cell r="H883"/>
          <cell r="I883"/>
          <cell r="J883"/>
          <cell r="K883"/>
          <cell r="L883"/>
          <cell r="M883">
            <v>489086</v>
          </cell>
          <cell r="N883">
            <v>136839</v>
          </cell>
          <cell r="O883" t="str">
            <v>Po elaboratu "Naravovarstveno vrednotenje hidroloških naravnih pojavov" se slap izriše kot točko.</v>
          </cell>
          <cell r="P883">
            <v>6072</v>
          </cell>
          <cell r="Q883">
            <v>6072</v>
          </cell>
        </row>
        <row r="884">
          <cell r="A884">
            <v>5696</v>
          </cell>
          <cell r="B884" t="str">
            <v>Sopota - soteska pri Velenju</v>
          </cell>
          <cell r="C884" t="str">
            <v>lokalni</v>
          </cell>
          <cell r="D884" t="str">
            <v>Soteska Sopote (Ljubele), pritoka Velenjskega jezera</v>
          </cell>
          <cell r="E884" t="str">
            <v>GEOMORF, HIDR</v>
          </cell>
          <cell r="F884">
            <v>508119</v>
          </cell>
          <cell r="G884">
            <v>140290</v>
          </cell>
          <cell r="H884"/>
          <cell r="I884"/>
          <cell r="J884"/>
          <cell r="K884"/>
          <cell r="L884" t="str">
            <v>GEOMORF</v>
          </cell>
          <cell r="M884"/>
          <cell r="N884"/>
          <cell r="O884" t="str">
            <v>Predlog za izbris hidrološke zvrsti, ker hidrološke lastnosti obravnavanega območja ne zadoščajo merilom za opredelitev NV s hidrol zvrstjo.</v>
          </cell>
          <cell r="P884">
            <v>5696</v>
          </cell>
          <cell r="Q884">
            <v>5696</v>
          </cell>
        </row>
        <row r="885">
          <cell r="A885">
            <v>2089</v>
          </cell>
          <cell r="B885" t="str">
            <v>Sopotnica</v>
          </cell>
          <cell r="C885" t="str">
            <v>lokalni</v>
          </cell>
          <cell r="D885" t="str">
            <v>Soteska Sopotnica, levega pritoka Soče, s slapovi na pobočjih Mrzlega vrha nad vasjo Gabrje, gube</v>
          </cell>
          <cell r="E885" t="str">
            <v>GEOMORF, HIDR, GEOL</v>
          </cell>
          <cell r="F885">
            <v>399919</v>
          </cell>
          <cell r="G885">
            <v>118874</v>
          </cell>
          <cell r="H885"/>
          <cell r="I885"/>
          <cell r="J885"/>
          <cell r="K885" t="str">
            <v>Potok Sopotnica s slapovi, levi pritok Soče nad vasjo Gabrje</v>
          </cell>
          <cell r="L885" t="str">
            <v>GEOMORF, HIDR</v>
          </cell>
          <cell r="M885"/>
          <cell r="N885"/>
          <cell r="O885" t="str">
            <v>Utemeljitev predloga izbrisa geol. zvrsti: ne izpolnjuje kriterijev meril vrednotenja za geološko zvrst (M. Zega), Utemeljitev popravka kratke oznake: ustrezna dopolnitev kratke oznake glede na naravni pojav in v skladu z navodili v Priročniku navodil za vpisovanje podatkov o NV v NV Atlas. (M. Zega, A. Cernatič Gregorič).</v>
          </cell>
          <cell r="P885">
            <v>2089</v>
          </cell>
          <cell r="Q885">
            <v>2089</v>
          </cell>
        </row>
        <row r="886">
          <cell r="A886">
            <v>2819</v>
          </cell>
          <cell r="B886" t="str">
            <v>Sopotnik</v>
          </cell>
          <cell r="C886" t="str">
            <v>lokalni</v>
          </cell>
          <cell r="D886" t="str">
            <v>Izvir desnega pritoka Bele med Colom in Podnanosom</v>
          </cell>
          <cell r="E886" t="str">
            <v>HIDR</v>
          </cell>
          <cell r="F886">
            <v>425065</v>
          </cell>
          <cell r="G886">
            <v>81349</v>
          </cell>
          <cell r="H886"/>
          <cell r="I886" t="str">
            <v>Sopotnik – izvir in nahajališče lehnjaka</v>
          </cell>
          <cell r="J886"/>
          <cell r="K886" t="str">
            <v>Izvir potoka Sopotnik, desnega pritoka Bele zahodno od vasi Podkraj, nahajališče lehnjaka</v>
          </cell>
          <cell r="L886" t="str">
            <v>HIDR, GEOL</v>
          </cell>
          <cell r="M886"/>
          <cell r="N886"/>
          <cell r="O886" t="str">
            <v xml:space="preserve">Utemeljitev popravka imena: Popravek v skladu z navodili v Priročniku navodil za vpisovanje podatkov o NV v NV Atlas (A. Cernatič Gregorič, T. Lukežič). Utemeljitev popravka kratke oznake: natančnejša določitev lokacije in dodana geološka vsebina (A. Cernatič Gregorič, T. Lukežič). Utemeljitev dodatka geološke zvrsti: zaradi geoloških vsebin na območju se doda geološka zvrst (T. Lukežič). </v>
          </cell>
          <cell r="P886">
            <v>2819</v>
          </cell>
          <cell r="Q886">
            <v>2819</v>
          </cell>
        </row>
        <row r="887">
          <cell r="A887">
            <v>3941</v>
          </cell>
          <cell r="B887" t="str">
            <v>Soriška planina - rastišče subalpinske flore</v>
          </cell>
          <cell r="C887" t="str">
            <v>lokalni</v>
          </cell>
          <cell r="D887" t="str">
            <v>Rastišče subalpinske flore nad Soriško planino</v>
          </cell>
          <cell r="E887" t="str">
            <v>BOT</v>
          </cell>
          <cell r="F887">
            <v>422629</v>
          </cell>
          <cell r="G887">
            <v>122488</v>
          </cell>
          <cell r="H887"/>
          <cell r="I887" t="str">
            <v>Soriška planina - nahajališče subalpinske flore</v>
          </cell>
          <cell r="J887"/>
          <cell r="K887" t="str">
            <v>Nahajališče subalpinske flore nad Soriško planino</v>
          </cell>
          <cell r="L887"/>
          <cell r="M887">
            <v>422969</v>
          </cell>
          <cell r="N887">
            <v>122000</v>
          </cell>
          <cell r="O887" t="str">
            <v xml:space="preserve">Popravek grafike: sprememba iz točke, kar je zaradi vsebine neustrezno, v območje. Sprememba imena in kratke oznake: sprememba rastišča v nahajališče skladno z Navodili za botanične naravne vrednote. Površina je večja od 1km2, zato dodamo posebno oznako V./ </v>
          </cell>
          <cell r="P887" t="e">
            <v>#N/A</v>
          </cell>
          <cell r="Q887" t="e">
            <v>#N/A</v>
          </cell>
        </row>
        <row r="888">
          <cell r="A888">
            <v>3391</v>
          </cell>
          <cell r="B888" t="str">
            <v>Sovink</v>
          </cell>
          <cell r="C888" t="str">
            <v>lokalni</v>
          </cell>
          <cell r="D888" t="str">
            <v>Slap na Ajbi, desnem pritoku soče dolvodno od Ročinja</v>
          </cell>
          <cell r="E888" t="str">
            <v>GEOMORF, HIDR</v>
          </cell>
          <cell r="F888">
            <v>396712</v>
          </cell>
          <cell r="G888">
            <v>110570</v>
          </cell>
          <cell r="H888"/>
          <cell r="I888"/>
          <cell r="J888"/>
          <cell r="K888" t="str">
            <v>Slap in stena v povirju Ajbe, desnega pritoka Soče pod Ročinjem</v>
          </cell>
          <cell r="L888" t="str">
            <v>GEOMORF, HIDR, GEOL</v>
          </cell>
          <cell r="M888"/>
          <cell r="N888"/>
          <cell r="O888" t="str">
            <v>Utemeljitev popravka kratke oznake: ustrezna dopolnitev kratke oznake glede na naravni pojav in natančnejša določitev lokacije (A. Cernatič Gregorič, M. Zega); Utemeljitev predloga dodatka geol. zvrsti: NV izpolnjuje kriterije meril vrednotenja za geološko zvrst, tektonski tip (M. Zega, B. Rožič, 27.11.2014);</v>
          </cell>
          <cell r="P888">
            <v>3391</v>
          </cell>
          <cell r="Q888">
            <v>3391</v>
          </cell>
        </row>
        <row r="889">
          <cell r="A889">
            <v>8271</v>
          </cell>
          <cell r="B889" t="str">
            <v>Sovpat</v>
          </cell>
          <cell r="C889" t="str">
            <v>lokalni</v>
          </cell>
          <cell r="D889" t="str">
            <v>Hudourni potok s povirjem na Gorjancih, desni pritok Klamferja pri Pangrč Grmu</v>
          </cell>
          <cell r="E889" t="str">
            <v>HIDR, EKOS</v>
          </cell>
          <cell r="F889">
            <v>520669</v>
          </cell>
          <cell r="G889">
            <v>70052</v>
          </cell>
          <cell r="H889"/>
          <cell r="I889"/>
          <cell r="J889"/>
          <cell r="K889"/>
          <cell r="L889" t="str">
            <v>HIDR, GEOMORF</v>
          </cell>
          <cell r="M889">
            <v>521312</v>
          </cell>
          <cell r="N889">
            <v>69646</v>
          </cell>
          <cell r="O889" t="str">
            <v>Grafiko spreminjamo zaradi prilagoditve poligona dejanskemu stanju v naravi (v povirju in v srednjem toku). Predlagamo novo zvrst (geomorfološko), saj so oblike v strugi potoka in struga nasploh izjemne, izrazite in številne (slapišča, kotliči, skočniki). Predlagamo izbris ekosistemske zvrsti, saj ni podatkov o pomembnosti tega prostora z vidika ogroženih in/ali redkih vrst.</v>
          </cell>
          <cell r="P889">
            <v>8271</v>
          </cell>
          <cell r="Q889">
            <v>8271</v>
          </cell>
        </row>
        <row r="890">
          <cell r="A890">
            <v>1005</v>
          </cell>
          <cell r="B890" t="str">
            <v>Sovra - korita pri Sopoti</v>
          </cell>
          <cell r="C890" t="str">
            <v>lokalni</v>
          </cell>
          <cell r="D890" t="str">
            <v>Korita Sovre pri Sopoti</v>
          </cell>
          <cell r="E890" t="str">
            <v>GEOMORF, HIDR</v>
          </cell>
          <cell r="F890">
            <v>434029</v>
          </cell>
          <cell r="G890">
            <v>96047</v>
          </cell>
          <cell r="H890"/>
          <cell r="I890"/>
          <cell r="J890"/>
          <cell r="K890"/>
          <cell r="L890" t="str">
            <v>GEOMORF</v>
          </cell>
          <cell r="M890">
            <v>434046</v>
          </cell>
          <cell r="N890">
            <v>96077</v>
          </cell>
          <cell r="O890" t="str">
            <v xml:space="preserve">/Utemeljitev za izbris hidrološke zvrsti: ni hidrološki tip naravnega pojava. Utemeljitev spremembe točkovne NV v poligonsko: korita se raztezajo na daljšem odseku struge, ne gre za točkovni pojav./ </v>
          </cell>
          <cell r="P890">
            <v>1005</v>
          </cell>
          <cell r="Q890">
            <v>1005</v>
          </cell>
        </row>
        <row r="891">
          <cell r="A891">
            <v>6086</v>
          </cell>
          <cell r="B891" t="str">
            <v>Spodmol pod tunelom</v>
          </cell>
          <cell r="C891" t="str">
            <v>državni</v>
          </cell>
          <cell r="D891" t="str">
            <v>Spodmol v Logarski dolini</v>
          </cell>
          <cell r="E891" t="str">
            <v>GEOMORFP</v>
          </cell>
          <cell r="F891">
            <v>471230</v>
          </cell>
          <cell r="G891">
            <v>138087</v>
          </cell>
          <cell r="H891" t="str">
            <v>odprta jama s prostim vstopom</v>
          </cell>
          <cell r="I891"/>
          <cell r="J891"/>
          <cell r="K891"/>
          <cell r="L891" t="str">
            <v>GEOMORFP, GEOMORF</v>
          </cell>
          <cell r="M891">
            <v>471400</v>
          </cell>
          <cell r="N891">
            <v>138156</v>
          </cell>
          <cell r="O891" t="str">
            <v>Na podlagi morfoloških lastnostih predlagamo, da se pri NV dopolni geomorf zvrst.</v>
          </cell>
          <cell r="P891">
            <v>6086</v>
          </cell>
          <cell r="Q891">
            <v>6086</v>
          </cell>
        </row>
        <row r="892">
          <cell r="A892">
            <v>671</v>
          </cell>
          <cell r="B892" t="str">
            <v>Spodmol z vodnjakom</v>
          </cell>
          <cell r="C892" t="str">
            <v>lokalni</v>
          </cell>
          <cell r="D892" t="str">
            <v>Spodmol s kraškim izvirom na Slavinskem ravniku južno od vasi Orehek</v>
          </cell>
          <cell r="E892" t="str">
            <v>GEOMORF, HIDR</v>
          </cell>
          <cell r="F892">
            <v>433978</v>
          </cell>
          <cell r="G892">
            <v>66906</v>
          </cell>
          <cell r="H892"/>
          <cell r="I892"/>
          <cell r="J892"/>
          <cell r="K892"/>
          <cell r="L892" t="str">
            <v>GEOMORF</v>
          </cell>
          <cell r="M892"/>
          <cell r="N892"/>
          <cell r="O892" t="str">
            <v xml:space="preserve">Utemeljitev predloga za izbris HIDR zvrsti: ne izpolnjuje kriterijev meril vrednotenja (A. Cernatič Gregorič); </v>
          </cell>
          <cell r="P892">
            <v>671</v>
          </cell>
          <cell r="Q892">
            <v>671</v>
          </cell>
        </row>
        <row r="893">
          <cell r="A893">
            <v>5439</v>
          </cell>
          <cell r="B893" t="str">
            <v>Spodnja Radovna - grbinasti travniki</v>
          </cell>
          <cell r="C893" t="str">
            <v>državni</v>
          </cell>
          <cell r="D893" t="str">
            <v>Značilni grbinasti travniki v dolini Radovne</v>
          </cell>
          <cell r="E893" t="str">
            <v>GEOMORF</v>
          </cell>
          <cell r="F893">
            <v>425898</v>
          </cell>
          <cell r="G893">
            <v>138876</v>
          </cell>
          <cell r="H893"/>
          <cell r="I893"/>
          <cell r="J893"/>
          <cell r="K893"/>
          <cell r="L893"/>
          <cell r="M893">
            <v>425741</v>
          </cell>
          <cell r="N893">
            <v>138866</v>
          </cell>
          <cell r="O893" t="str">
            <v>Poligon popravljen glede na dejansko stanje na terenu.</v>
          </cell>
          <cell r="P893">
            <v>5439</v>
          </cell>
          <cell r="Q893">
            <v>5439</v>
          </cell>
        </row>
        <row r="894">
          <cell r="A894">
            <v>5365</v>
          </cell>
          <cell r="B894" t="str">
            <v>Spodnje Jezersko - nahajališče devonskega apnenca 2</v>
          </cell>
          <cell r="C894" t="str">
            <v>lokalni</v>
          </cell>
          <cell r="D894" t="str">
            <v>Izdanki ostankov devonskih apnenčevih čeri v ozki tesni severozahodno od Spodnjega Jezerskega</v>
          </cell>
          <cell r="E894" t="str">
            <v>GEOL</v>
          </cell>
          <cell r="F894">
            <v>459528</v>
          </cell>
          <cell r="G894">
            <v>139857</v>
          </cell>
          <cell r="H894"/>
          <cell r="I894" t="str">
            <v>Spodnje Jezersko - nahajališče devonskega apnenca</v>
          </cell>
          <cell r="J894" t="str">
            <v>državni</v>
          </cell>
          <cell r="K894"/>
          <cell r="L894"/>
          <cell r="M894"/>
          <cell r="N894"/>
          <cell r="O894" t="str">
            <v>Popravek imena, ker je samo eno nahajališče devonskega apnenca. Sprememba pomena: devonski apnenci Spodnjega Jezerskega so mednarodnega pomena z vidika prisotnosti fosilov in razvoja in imajo velik znanstvenoraziskovalni pomen.</v>
          </cell>
          <cell r="P894">
            <v>5365</v>
          </cell>
          <cell r="Q894">
            <v>5365</v>
          </cell>
        </row>
        <row r="895">
          <cell r="A895">
            <v>1247</v>
          </cell>
          <cell r="B895" t="str">
            <v>Spodnje Jezersko - nahajališče lehnjaka</v>
          </cell>
          <cell r="C895" t="str">
            <v>državni</v>
          </cell>
          <cell r="D895" t="str">
            <v>Obsežno nahajališče lehnjaka pri Spodnjem Jezerskem, v delu nahajališča je odprt kamnolom</v>
          </cell>
          <cell r="E895" t="str">
            <v>GEOL</v>
          </cell>
          <cell r="F895">
            <v>459260</v>
          </cell>
          <cell r="G895">
            <v>140072</v>
          </cell>
          <cell r="H895"/>
          <cell r="I895" t="str">
            <v>Spodnje Jezersko - nahajališče lehnjaka z lehnjakotvornim izvirom</v>
          </cell>
          <cell r="J895"/>
          <cell r="K895" t="str">
            <v>Obsežno nahajališče lehnjaka in lehnjakov izvir na Spodnjem Jezerskem</v>
          </cell>
          <cell r="L895" t="str">
            <v>GEOL, (HIDR)</v>
          </cell>
          <cell r="M895">
            <v>459277</v>
          </cell>
          <cell r="N895">
            <v>140062</v>
          </cell>
          <cell r="O895" t="str">
            <v>Doda se hidrološko zvrst - zaradi mineralnega (lehnjakotvornega) izvira. Sprememba imena in KO: poleg ostankov fosilnega lehnjaka je v območje nahajališča vključen še lehnjakov izvir, kjer obilno nastaja recentni lehnjak.</v>
          </cell>
          <cell r="P895">
            <v>1247</v>
          </cell>
          <cell r="Q895">
            <v>1247</v>
          </cell>
        </row>
        <row r="896">
          <cell r="A896">
            <v>5916</v>
          </cell>
          <cell r="B896" t="str">
            <v>Spodnje Laže - jelševje</v>
          </cell>
          <cell r="C896" t="str">
            <v>lokalni</v>
          </cell>
          <cell r="D896" t="str">
            <v>Mokrotno območje na desnem bregu Dravinje, zaraščeno z jelševjem, jugovzhodno od Zbelovega</v>
          </cell>
          <cell r="E896" t="str">
            <v>EKOS</v>
          </cell>
          <cell r="F896">
            <v>541310</v>
          </cell>
          <cell r="G896">
            <v>128516</v>
          </cell>
          <cell r="H896"/>
          <cell r="I896"/>
          <cell r="J896"/>
          <cell r="K896" t="str">
            <v>Sestoj črne jelše na desnem bregu Dravinje, jugovzhodno od Zbelovega</v>
          </cell>
          <cell r="L896"/>
          <cell r="M896">
            <v>541296</v>
          </cell>
          <cell r="N896">
            <v>128493</v>
          </cell>
          <cell r="O896" t="str">
            <v>Glede na lastnosti in obseg NV v naravi predlagamo spremembo grafičnega prikaza in kratke oznake.</v>
          </cell>
          <cell r="P896">
            <v>5916</v>
          </cell>
          <cell r="Q896">
            <v>5916</v>
          </cell>
        </row>
        <row r="897">
          <cell r="A897" t="str">
            <v>4725V</v>
          </cell>
          <cell r="B897" t="str">
            <v>Spodnje Lome - Podjesen - kras</v>
          </cell>
          <cell r="C897" t="str">
            <v>lokalni</v>
          </cell>
          <cell r="D897" t="str">
            <v>Zakriti kras s kraškimi oblikami, nastalimi s spiranjem manj prepustnega pokrova v zakrasele apnence v podlagi</v>
          </cell>
          <cell r="E897" t="str">
            <v>GEOMORF, HIDR, BOT, ZOOL</v>
          </cell>
          <cell r="F897">
            <v>428689</v>
          </cell>
          <cell r="G897">
            <v>86738</v>
          </cell>
          <cell r="H897"/>
          <cell r="I897"/>
          <cell r="J897"/>
          <cell r="K897"/>
          <cell r="L897" t="str">
            <v>GEOMORF</v>
          </cell>
          <cell r="M897"/>
          <cell r="N897"/>
          <cell r="O897" t="str">
            <v>Utemeljitev predloga izbrisa hidr. zvrsti: ne izpolnjuje kriterijev meril vrednotenja (A. Cernatič Gregorič); Utemeljitev predloga izbrisa bot. zvrsti: območje NV je del Natura območja, kar zadostuje za varstvo vrst in habitatov na tem območju (M. Gorkič); Utemeljitev predloga izbrisa zool. zvrsti: območje NV je del Natura območja, kar zadostuje za varstvo vrst in habitatov na tem območju (M. Gorkič);</v>
          </cell>
          <cell r="P897" t="str">
            <v>4725V</v>
          </cell>
          <cell r="Q897" t="str">
            <v>4725V</v>
          </cell>
        </row>
        <row r="898">
          <cell r="A898">
            <v>7796</v>
          </cell>
          <cell r="B898" t="str">
            <v>Spodnji Kašelj - bukve</v>
          </cell>
          <cell r="C898" t="str">
            <v>lokalni</v>
          </cell>
          <cell r="D898" t="str">
            <v>Skupina debelih bukev pri Spodnjem Kašlju</v>
          </cell>
          <cell r="E898" t="str">
            <v>DREV</v>
          </cell>
          <cell r="F898">
            <v>470759</v>
          </cell>
          <cell r="G898">
            <v>101065</v>
          </cell>
          <cell r="H898"/>
          <cell r="I898" t="str">
            <v>Spodnji Kašelj - bukvi</v>
          </cell>
          <cell r="J898"/>
          <cell r="K898" t="str">
            <v>Bukvi pri Spodnjem Kašlju</v>
          </cell>
          <cell r="L898"/>
          <cell r="M898">
            <v>470744</v>
          </cell>
          <cell r="N898">
            <v>101062</v>
          </cell>
          <cell r="O898" t="str">
            <v xml:space="preserve">/predlog za spremembo imena, kratke oznake in poligona/ Razlog: Dve od štirih bukev sta propadli. </v>
          </cell>
          <cell r="P898">
            <v>7796</v>
          </cell>
          <cell r="Q898">
            <v>7796</v>
          </cell>
        </row>
        <row r="899">
          <cell r="A899">
            <v>7615</v>
          </cell>
          <cell r="B899" t="str">
            <v>Spodnji Log - izvir in mlaka</v>
          </cell>
          <cell r="C899" t="str">
            <v>lokalni</v>
          </cell>
          <cell r="D899" t="str">
            <v>Izvir z zajetjem in mlaka jugovzhodno od vasi Spodnji Log</v>
          </cell>
          <cell r="E899" t="str">
            <v>HIDR, EKOS</v>
          </cell>
          <cell r="F899">
            <v>500998</v>
          </cell>
          <cell r="G899">
            <v>42125</v>
          </cell>
          <cell r="H899"/>
          <cell r="I899"/>
          <cell r="J899"/>
          <cell r="K899"/>
          <cell r="L899" t="str">
            <v>EKOS, (HIDR)</v>
          </cell>
          <cell r="M899"/>
          <cell r="N899"/>
          <cell r="O899" t="str">
            <v>/Obrazložitev popravka zvrsti: hidr zvrst se nanaša le na del nv tj. izvir, zato se zapiše v oklepaj. Ekos zvrst se nanaša na lastnosti, ki se izkazujejo na celi nv zato sprememba vrstnega reda obeh zvrsti./</v>
          </cell>
          <cell r="P899">
            <v>7615</v>
          </cell>
          <cell r="Q899">
            <v>7615</v>
          </cell>
        </row>
        <row r="900">
          <cell r="A900">
            <v>284</v>
          </cell>
          <cell r="B900" t="str">
            <v>Spodnji Martuljkov slap</v>
          </cell>
          <cell r="C900" t="str">
            <v>državni</v>
          </cell>
          <cell r="D900" t="str">
            <v>Slap na Martuljku, desnem pritoku Save Dolinke</v>
          </cell>
          <cell r="E900" t="str">
            <v>GEOMORF, HIDR</v>
          </cell>
          <cell r="F900">
            <v>410043</v>
          </cell>
          <cell r="G900">
            <v>148711</v>
          </cell>
          <cell r="H900"/>
          <cell r="I900"/>
          <cell r="J900"/>
          <cell r="K900"/>
          <cell r="L900"/>
          <cell r="M900">
            <v>410022</v>
          </cell>
          <cell r="N900">
            <v>148679</v>
          </cell>
          <cell r="O900" t="str">
            <v>Popravek GIS sloja - izris točke glede na elaborat za hidrološke nv.</v>
          </cell>
          <cell r="P900">
            <v>284</v>
          </cell>
          <cell r="Q900">
            <v>284</v>
          </cell>
        </row>
        <row r="901">
          <cell r="A901">
            <v>280</v>
          </cell>
          <cell r="B901" t="str">
            <v>Spodnji Peričnik - slap</v>
          </cell>
          <cell r="C901" t="str">
            <v>državni</v>
          </cell>
          <cell r="D901" t="str">
            <v>Slap levega pritoka Bistrice čez konglomeratno steno v dolini Vrat</v>
          </cell>
          <cell r="E901" t="str">
            <v>GEOMORF, HIDR</v>
          </cell>
          <cell r="F901">
            <v>415018</v>
          </cell>
          <cell r="G901">
            <v>144966</v>
          </cell>
          <cell r="H901"/>
          <cell r="I901" t="str">
            <v>Peričnik - slapova</v>
          </cell>
          <cell r="J901"/>
          <cell r="K901" t="str">
            <v>Slapova na Peričniku, levem pritoku Triglavske Bistrice v dolini Vrat</v>
          </cell>
          <cell r="L901"/>
          <cell r="M901">
            <v>414958</v>
          </cell>
          <cell r="N901">
            <v>145025</v>
          </cell>
          <cell r="O901" t="str">
            <v>Sprememba GIS sloja - združitev dveh nv v eno (priključitev NV 550 k NV 280). Sprememba imena in kratke oznake glede na združitev NV.</v>
          </cell>
          <cell r="P901">
            <v>280</v>
          </cell>
          <cell r="Q901">
            <v>280</v>
          </cell>
        </row>
        <row r="902">
          <cell r="A902">
            <v>7048</v>
          </cell>
          <cell r="B902" t="str">
            <v>Spodnji Velovlek - gozd</v>
          </cell>
          <cell r="C902" t="str">
            <v>lokalni</v>
          </cell>
          <cell r="D902" t="str">
            <v>Gozd doba in belega gabra v Spodnjem Velovleku, severovzhodno od Ptuja</v>
          </cell>
          <cell r="E902" t="str">
            <v>BOT, EKOS</v>
          </cell>
          <cell r="F902">
            <v>571651</v>
          </cell>
          <cell r="G902">
            <v>149161</v>
          </cell>
          <cell r="H902"/>
          <cell r="I902"/>
          <cell r="J902"/>
          <cell r="K902"/>
          <cell r="L902" t="str">
            <v>EKOS</v>
          </cell>
          <cell r="M902"/>
          <cell r="N902"/>
          <cell r="O902" t="str">
            <v>Izbris bot zvrsti - ni argumentacije in vsebin, ekos zvrst zadostuje namenu opredelitve NV.</v>
          </cell>
          <cell r="P902">
            <v>7048</v>
          </cell>
          <cell r="Q902">
            <v>7048</v>
          </cell>
        </row>
        <row r="903">
          <cell r="A903">
            <v>7417</v>
          </cell>
          <cell r="B903" t="str">
            <v>Spodnji Velovlek - nižinski gozd in travniki</v>
          </cell>
          <cell r="C903" t="str">
            <v>državni</v>
          </cell>
          <cell r="D903" t="str">
            <v>Habitat ogroženih živalskih in rastlinskih vrst zahodno od Spodnjega Velovleka, severno od Ptuja</v>
          </cell>
          <cell r="E903" t="str">
            <v>EKOS</v>
          </cell>
          <cell r="F903">
            <v>570084</v>
          </cell>
          <cell r="G903">
            <v>147760</v>
          </cell>
          <cell r="H903"/>
          <cell r="I903"/>
          <cell r="J903"/>
          <cell r="K903"/>
          <cell r="L903" t="str">
            <v>EKOS, ZOOL</v>
          </cell>
          <cell r="M903"/>
          <cell r="N903"/>
          <cell r="O903" t="str">
            <v>Predlog nove zvrsti (zool) - izjemno pomembne populacije mednarodno varovanih in zavarovanih živalskih vrst (kačji pastirji, dvoživke).</v>
          </cell>
          <cell r="P903">
            <v>7417</v>
          </cell>
          <cell r="Q903">
            <v>7417</v>
          </cell>
        </row>
        <row r="904">
          <cell r="A904">
            <v>8311</v>
          </cell>
          <cell r="B904" t="str">
            <v>Sredgorska luža</v>
          </cell>
          <cell r="C904" t="str">
            <v>lokalni</v>
          </cell>
          <cell r="D904" t="str">
            <v>Ohranjena kočevarska vaška luža ob cesti severozahodno od Sredgore pod Mirno goro</v>
          </cell>
          <cell r="E904" t="str">
            <v>HIDR, EKOS</v>
          </cell>
          <cell r="F904">
            <v>506738</v>
          </cell>
          <cell r="G904">
            <v>51989</v>
          </cell>
          <cell r="H904"/>
          <cell r="I904"/>
          <cell r="J904"/>
          <cell r="K904" t="str">
            <v>Gozdna luža severozahodno od Sredgore v osrednjem delu Kočevskega roga</v>
          </cell>
          <cell r="L904" t="str">
            <v>EKOS</v>
          </cell>
          <cell r="M904">
            <v>506744</v>
          </cell>
          <cell r="N904">
            <v>51989</v>
          </cell>
          <cell r="O904" t="str">
            <v>Grafiko in kratko oznako spreminjamo zaradi boljše grafične in vsebinske opredelitve pojava. Predlagamo izbris hidrološke zvrsti, saj gre za vodno telo antropogenega nastanka.</v>
          </cell>
          <cell r="P904">
            <v>8311</v>
          </cell>
          <cell r="Q904">
            <v>8311</v>
          </cell>
        </row>
        <row r="905">
          <cell r="A905">
            <v>5338</v>
          </cell>
          <cell r="B905" t="str">
            <v>Srednja Radovna - grbinasti travniki 2</v>
          </cell>
          <cell r="C905" t="str">
            <v>državni</v>
          </cell>
          <cell r="D905" t="str">
            <v>Značilni grbinasti travniki v dolini Radovne</v>
          </cell>
          <cell r="E905" t="str">
            <v>GEOMORF</v>
          </cell>
          <cell r="F905">
            <v>423009</v>
          </cell>
          <cell r="G905">
            <v>141360</v>
          </cell>
          <cell r="H905"/>
          <cell r="I905"/>
          <cell r="J905"/>
          <cell r="K905"/>
          <cell r="L905"/>
          <cell r="M905">
            <v>422964</v>
          </cell>
          <cell r="N905">
            <v>141474</v>
          </cell>
          <cell r="O905" t="str">
            <v>Popravljen poligon glede na dejansko stanje na terenu.</v>
          </cell>
          <cell r="P905">
            <v>5338</v>
          </cell>
          <cell r="Q905">
            <v>5338</v>
          </cell>
        </row>
        <row r="906">
          <cell r="A906">
            <v>8549</v>
          </cell>
          <cell r="B906" t="str">
            <v>Srednji Radenci - drevored</v>
          </cell>
          <cell r="C906" t="str">
            <v>državni</v>
          </cell>
          <cell r="D906" t="str">
            <v>Hruškov drevored ob Kolpi v Srednjih Radencih</v>
          </cell>
          <cell r="E906" t="str">
            <v>ONV, EKOS</v>
          </cell>
          <cell r="F906">
            <v>507026</v>
          </cell>
          <cell r="G906">
            <v>36200</v>
          </cell>
          <cell r="H906"/>
          <cell r="I906"/>
          <cell r="J906"/>
          <cell r="K906"/>
          <cell r="L906" t="str">
            <v>EKOS</v>
          </cell>
          <cell r="M906"/>
          <cell r="N906"/>
          <cell r="O906" t="str">
            <v xml:space="preserve">Predlog za izbris zvrsti oblikovana NV. </v>
          </cell>
          <cell r="P906">
            <v>8549</v>
          </cell>
          <cell r="Q906">
            <v>8549</v>
          </cell>
        </row>
        <row r="907">
          <cell r="A907">
            <v>1619</v>
          </cell>
          <cell r="B907" t="str">
            <v>Srednji vrh - brest nad Hlebanjem</v>
          </cell>
          <cell r="C907" t="str">
            <v>lokalni</v>
          </cell>
          <cell r="D907" t="str">
            <v>Gorski brest izjemnih dimenzij nad domačijo Hlebanjevih severno od Srednjega vrha</v>
          </cell>
          <cell r="E907" t="str">
            <v>DREV</v>
          </cell>
          <cell r="F907">
            <v>410668</v>
          </cell>
          <cell r="G907">
            <v>150963</v>
          </cell>
          <cell r="H907"/>
          <cell r="I907"/>
          <cell r="J907" t="str">
            <v>državni</v>
          </cell>
          <cell r="K907"/>
          <cell r="L907"/>
          <cell r="M907"/>
          <cell r="N907"/>
          <cell r="O907" t="str">
            <v>Ker gre za najdebelejše drevo gorskega bresta v Sloveniji, smo podali predlog za državni status.</v>
          </cell>
          <cell r="P907">
            <v>1619</v>
          </cell>
          <cell r="Q907">
            <v>1619</v>
          </cell>
        </row>
        <row r="908">
          <cell r="A908">
            <v>4821</v>
          </cell>
          <cell r="B908" t="str">
            <v>Srmin</v>
          </cell>
          <cell r="C908" t="str">
            <v>lokalni</v>
          </cell>
          <cell r="D908" t="str">
            <v>Flišni grič na obalni ravnici Bonifika</v>
          </cell>
          <cell r="E908" t="str">
            <v>GEOMORF, EKOS</v>
          </cell>
          <cell r="F908">
            <v>404112</v>
          </cell>
          <cell r="G908">
            <v>47241</v>
          </cell>
          <cell r="H908"/>
          <cell r="I908"/>
          <cell r="J908"/>
          <cell r="K908"/>
          <cell r="L908" t="str">
            <v>EKOS</v>
          </cell>
          <cell r="M908"/>
          <cell r="N908"/>
          <cell r="O908" t="str">
            <v>Predlaga se izbris geomorfološke zvrsti, saj pojav ne dosega osnovnega kriterija (90% nar. ohranjenost), in kljub pričevalni pomembnosti ne izstopa po drugih kriterijih za to zvrst.</v>
          </cell>
          <cell r="P908">
            <v>4821</v>
          </cell>
          <cell r="Q908">
            <v>4821</v>
          </cell>
        </row>
        <row r="909">
          <cell r="A909">
            <v>1684</v>
          </cell>
          <cell r="B909" t="str">
            <v>Srnica - korita</v>
          </cell>
          <cell r="C909" t="str">
            <v>lokalni</v>
          </cell>
          <cell r="D909" t="str">
            <v>Korita Srnice, desnega pritoka Glijuna, zahodno od Plužne</v>
          </cell>
          <cell r="E909" t="str">
            <v>GEOMORF, HIDR</v>
          </cell>
          <cell r="F909">
            <v>385348</v>
          </cell>
          <cell r="G909">
            <v>133728</v>
          </cell>
          <cell r="H909"/>
          <cell r="I909" t="str">
            <v>Srnca - Korita</v>
          </cell>
          <cell r="J909"/>
          <cell r="K909" t="str">
            <v>Korita Srnce, desnega pritoka Glijuna, zahodno od Plužne</v>
          </cell>
          <cell r="L909" t="str">
            <v>GEOMORF</v>
          </cell>
          <cell r="M909">
            <v>385384</v>
          </cell>
          <cell r="N909">
            <v>133757</v>
          </cell>
          <cell r="O909" t="str">
            <v xml:space="preserve">Utemeljitev popravka imena: Srnca je živo ime, Korita se piše z veliko - je zemljepisno ime (D. Rojšek, 25.11.2016). Utemeljitev popravka kratke oznake: uskladitev s popravkom imena (D. Rojšek, 25.11.2016). Utemeljitev predloga za izbris HIDR zvrsti: ne izpolnjuje kriterijev meril vrednotenja za hidrološko zvrst (A. Cernatič Gregorič). Utemeljitev popravka grafike: uskladitev z obsegom NV, ker gre za območje (A. Cernatič Gregorič, D. Rojšek, 25.11.2016). </v>
          </cell>
          <cell r="P909">
            <v>1684</v>
          </cell>
          <cell r="Q909">
            <v>1684</v>
          </cell>
        </row>
        <row r="910">
          <cell r="A910">
            <v>8459</v>
          </cell>
          <cell r="B910" t="str">
            <v>Sromljica</v>
          </cell>
          <cell r="C910" t="str">
            <v>lokalni</v>
          </cell>
          <cell r="D910" t="str">
            <v>Desni pritok Gabrnice s povirjem na Orlici</v>
          </cell>
          <cell r="E910" t="str">
            <v>HIDR, EKOS</v>
          </cell>
          <cell r="F910">
            <v>546153</v>
          </cell>
          <cell r="G910">
            <v>92234</v>
          </cell>
          <cell r="H910"/>
          <cell r="I910"/>
          <cell r="J910"/>
          <cell r="K910"/>
          <cell r="L910" t="str">
            <v>EKOS</v>
          </cell>
          <cell r="M910">
            <v>546612</v>
          </cell>
          <cell r="N910">
            <v>89759</v>
          </cell>
          <cell r="O910" t="str">
            <v>Izbris HIDR - Sromljica ne dosega mejnih vrednosti za hidr NV, ki so opredeljene v Elaboratu. Spremenjena je tudi grafika poligona, ki je mestoma smiselno zožan.</v>
          </cell>
          <cell r="P910">
            <v>8459</v>
          </cell>
          <cell r="Q910">
            <v>8459</v>
          </cell>
        </row>
        <row r="911">
          <cell r="A911">
            <v>6975</v>
          </cell>
          <cell r="B911" t="str">
            <v>Sršenov log</v>
          </cell>
          <cell r="C911" t="str">
            <v>lokalni</v>
          </cell>
          <cell r="D911" t="str">
            <v>Mestni gozdni park ob Ščavnici v Ljutomeru</v>
          </cell>
          <cell r="E911" t="str">
            <v>EKOS, ONV</v>
          </cell>
          <cell r="F911">
            <v>591494</v>
          </cell>
          <cell r="G911">
            <v>154095</v>
          </cell>
          <cell r="H911"/>
          <cell r="I911"/>
          <cell r="J911"/>
          <cell r="K911"/>
          <cell r="L911" t="str">
            <v>ZOOL, ONV</v>
          </cell>
          <cell r="M911"/>
          <cell r="N911"/>
          <cell r="O911" t="str">
            <v>Predlog spremembe ekos zvrsti v zool (parkovni nasad kot antropogena tvorba nima vseh funkcionalnih lastnosti pravega ekosistema, je pa habitat zavarovane vrste).</v>
          </cell>
          <cell r="P911">
            <v>6975</v>
          </cell>
          <cell r="Q911">
            <v>6975</v>
          </cell>
        </row>
        <row r="912">
          <cell r="A912">
            <v>590</v>
          </cell>
          <cell r="B912" t="str">
            <v>Stara Fužina - morena</v>
          </cell>
          <cell r="C912" t="str">
            <v>državni</v>
          </cell>
          <cell r="D912" t="str">
            <v>Čelna morena bohinjskega ledenika pri Stari Fužini</v>
          </cell>
          <cell r="E912" t="str">
            <v>GEOL, GEOMORF</v>
          </cell>
          <cell r="F912">
            <v>414544</v>
          </cell>
          <cell r="G912">
            <v>127869</v>
          </cell>
          <cell r="H912"/>
          <cell r="I912"/>
          <cell r="J912"/>
          <cell r="K912"/>
          <cell r="L912" t="str">
            <v>GEOMORF</v>
          </cell>
          <cell r="M912"/>
          <cell r="N912"/>
          <cell r="O912" t="str">
            <v>Izbris geološke zvrsti - ne zadošča merilom vrednotenja za geol zvrst.</v>
          </cell>
          <cell r="P912">
            <v>590</v>
          </cell>
          <cell r="Q912">
            <v>590</v>
          </cell>
        </row>
        <row r="913">
          <cell r="A913">
            <v>7022</v>
          </cell>
          <cell r="B913" t="str">
            <v>Stara struga - vez</v>
          </cell>
          <cell r="C913" t="str">
            <v>državni</v>
          </cell>
          <cell r="D913" t="str">
            <v>Vez izjemnih dimenzij vzhodno od Radencev</v>
          </cell>
          <cell r="E913" t="str">
            <v>DREV</v>
          </cell>
          <cell r="F913">
            <v>580749</v>
          </cell>
          <cell r="G913">
            <v>167386</v>
          </cell>
          <cell r="H913"/>
          <cell r="I913"/>
          <cell r="J913"/>
          <cell r="K913"/>
          <cell r="L913"/>
          <cell r="M913">
            <v>581070</v>
          </cell>
          <cell r="N913">
            <v>167184</v>
          </cell>
          <cell r="O913" t="str">
            <v>Stara lokacija vrisa je bila napačna.</v>
          </cell>
          <cell r="P913">
            <v>7022</v>
          </cell>
          <cell r="Q913">
            <v>7022</v>
          </cell>
        </row>
        <row r="914">
          <cell r="A914">
            <v>7861</v>
          </cell>
          <cell r="B914" t="str">
            <v>Stari Grad - gramoznica</v>
          </cell>
          <cell r="C914" t="str">
            <v>lokalni</v>
          </cell>
          <cell r="D914" t="str">
            <v>Vodni biotop, preletna postaja in gnezditveni prostor ogroženih vrst ptic jugovzhodno od Krškega</v>
          </cell>
          <cell r="E914" t="str">
            <v>EKOS, ZOOL</v>
          </cell>
          <cell r="F914">
            <v>541858</v>
          </cell>
          <cell r="G914">
            <v>88153</v>
          </cell>
          <cell r="H914"/>
          <cell r="I914"/>
          <cell r="J914"/>
          <cell r="K914" t="str">
            <v>Sekundarni vodni biotop z velikim biodiverzitetnim pomenom jugovzhodno od Krškega</v>
          </cell>
          <cell r="L914" t="str">
            <v>EKOS</v>
          </cell>
          <cell r="M914">
            <v>541897</v>
          </cell>
          <cell r="N914">
            <v>88004</v>
          </cell>
          <cell r="O914"/>
          <cell r="P914">
            <v>7861</v>
          </cell>
          <cell r="Q914">
            <v>7861</v>
          </cell>
        </row>
        <row r="915">
          <cell r="A915" t="str">
            <v>4290OP</v>
          </cell>
          <cell r="B915" t="str">
            <v>Stari grad v Celju - nahajališče fosilov</v>
          </cell>
          <cell r="C915" t="str">
            <v>državni</v>
          </cell>
          <cell r="D915" t="str">
            <v>Nahajališče triasnih fosilov na Starem gradu v Celju</v>
          </cell>
          <cell r="E915" t="str">
            <v>GEOL</v>
          </cell>
          <cell r="F915">
            <v>521071</v>
          </cell>
          <cell r="G915">
            <v>120016</v>
          </cell>
          <cell r="H915"/>
          <cell r="I915"/>
          <cell r="J915"/>
          <cell r="K915"/>
          <cell r="L915"/>
          <cell r="M915">
            <v>521023</v>
          </cell>
          <cell r="N915">
            <v>120016</v>
          </cell>
          <cell r="O915" t="str">
            <v>Sprememba kartografskega prikaza namesto točke je izrisan poligon in odstranjena je oznaka OP.</v>
          </cell>
          <cell r="P915" t="str">
            <v>4290OP</v>
          </cell>
          <cell r="Q915" t="str">
            <v>4290OP</v>
          </cell>
        </row>
        <row r="916">
          <cell r="A916">
            <v>6527</v>
          </cell>
          <cell r="B916" t="str">
            <v>Starše - gabrov drevored</v>
          </cell>
          <cell r="C916" t="str">
            <v>lokalni</v>
          </cell>
          <cell r="D916" t="str">
            <v>Drevored navadnega gabra v Staršah, severozahodno od Ptuja</v>
          </cell>
          <cell r="E916" t="str">
            <v>ONV</v>
          </cell>
          <cell r="F916">
            <v>559091</v>
          </cell>
          <cell r="G916">
            <v>147554</v>
          </cell>
          <cell r="H916"/>
          <cell r="I916"/>
          <cell r="J916"/>
          <cell r="K916"/>
          <cell r="L916"/>
          <cell r="M916">
            <v>559091</v>
          </cell>
          <cell r="N916">
            <v>147560</v>
          </cell>
          <cell r="O916" t="str">
            <v>Popravek grafike iz točke v poligon. Razlog spremembe grafike je pravilnejši prikaz območja - prej je bila samo točka.</v>
          </cell>
          <cell r="P916">
            <v>6527</v>
          </cell>
          <cell r="Q916">
            <v>6527</v>
          </cell>
        </row>
        <row r="917">
          <cell r="A917">
            <v>7827</v>
          </cell>
          <cell r="B917" t="str">
            <v>Stevnik - badlands</v>
          </cell>
          <cell r="C917" t="str">
            <v>lokalni</v>
          </cell>
          <cell r="D917" t="str">
            <v>Razgaljeni triasni rdečkasti peščenjaki in glinavci, intenzivni erozijski procesi na južnem pobočju Stevnika, severovzhodno od Cerknice</v>
          </cell>
          <cell r="E917" t="str">
            <v>GEOMORF, GEOL</v>
          </cell>
          <cell r="F917">
            <v>457966</v>
          </cell>
          <cell r="G917">
            <v>76358</v>
          </cell>
          <cell r="H917"/>
          <cell r="I917"/>
          <cell r="J917"/>
          <cell r="K917"/>
          <cell r="L917" t="str">
            <v>GEOMORF</v>
          </cell>
          <cell r="M917"/>
          <cell r="N917"/>
          <cell r="O917" t="str">
            <v xml:space="preserve">/Utemeljitev izbrisa geološke zvrsti: ne ustreza merilom vrednotenja./ </v>
          </cell>
          <cell r="P917">
            <v>7827</v>
          </cell>
          <cell r="Q917">
            <v>7827</v>
          </cell>
        </row>
        <row r="918">
          <cell r="A918">
            <v>41404</v>
          </cell>
          <cell r="B918" t="str">
            <v>Stobe</v>
          </cell>
          <cell r="C918" t="str">
            <v>državni</v>
          </cell>
          <cell r="D918" t="str">
            <v>Jama z občasnim tokom</v>
          </cell>
          <cell r="E918" t="str">
            <v>GEOMORFP</v>
          </cell>
          <cell r="F918">
            <v>513311</v>
          </cell>
          <cell r="G918">
            <v>51604</v>
          </cell>
          <cell r="H918" t="str">
            <v>odprta jama s prostim vstopom</v>
          </cell>
          <cell r="I918"/>
          <cell r="J918"/>
          <cell r="K918"/>
          <cell r="L918" t="str">
            <v>GEOMORFP, ZOOL</v>
          </cell>
          <cell r="M918">
            <v>513311</v>
          </cell>
          <cell r="N918">
            <v>51604</v>
          </cell>
          <cell r="O918" t="str">
            <v>Dodana zoološka zvrst: jama je habitat človeške ribice in tipska lokaliteta več jamskih vrst.</v>
          </cell>
          <cell r="P918">
            <v>41404</v>
          </cell>
          <cell r="Q918">
            <v>41404</v>
          </cell>
        </row>
        <row r="919">
          <cell r="A919">
            <v>8594</v>
          </cell>
          <cell r="B919" t="str">
            <v>Stopinec</v>
          </cell>
          <cell r="C919" t="str">
            <v>lokalni</v>
          </cell>
          <cell r="D919" t="str">
            <v>Obzidan studenec v gozdu vzhodno od Kvasice</v>
          </cell>
          <cell r="E919" t="str">
            <v>HIDR, EKOS</v>
          </cell>
          <cell r="F919">
            <v>512185</v>
          </cell>
          <cell r="G919">
            <v>44347</v>
          </cell>
          <cell r="H919"/>
          <cell r="I919"/>
          <cell r="J919"/>
          <cell r="K919" t="str">
            <v>Izvir jugozahodno od Kvasice pri Črnomlju</v>
          </cell>
          <cell r="L919" t="str">
            <v>EKOS</v>
          </cell>
          <cell r="M919">
            <v>512177</v>
          </cell>
          <cell r="N919">
            <v>44326</v>
          </cell>
          <cell r="O919" t="str">
            <v>Predlog za izbris hidrološke zvrsti, saj izvir ne izpolnjuje meril vrednotenja. Grafiko in kratko oznako spreminjamo zaradi boljše geografske opredelitve izvira.</v>
          </cell>
          <cell r="P919">
            <v>8594</v>
          </cell>
          <cell r="Q919">
            <v>8594</v>
          </cell>
        </row>
        <row r="920">
          <cell r="A920">
            <v>3653</v>
          </cell>
          <cell r="B920" t="str">
            <v>Stopnik - vulkanske kamnine</v>
          </cell>
          <cell r="C920" t="str">
            <v>državni</v>
          </cell>
          <cell r="D920" t="str">
            <v>Blazinaste lave v cestnem useku v dolini Idrijce pod Šebreljami</v>
          </cell>
          <cell r="E920" t="str">
            <v>GEOL</v>
          </cell>
          <cell r="F920">
            <v>414501</v>
          </cell>
          <cell r="G920">
            <v>106427</v>
          </cell>
          <cell r="H920"/>
          <cell r="I920"/>
          <cell r="J920"/>
          <cell r="K920" t="str">
            <v>Bazaltne lave v cestnem useku v Stopniku, v dolini Idrijce, pod Šebreljami</v>
          </cell>
          <cell r="L920"/>
          <cell r="M920">
            <v>414412</v>
          </cell>
          <cell r="N920">
            <v>106319</v>
          </cell>
          <cell r="O920" t="str">
            <v>Popravek kratke oznake je potreben zaradi točnejše geografske opredelitve lokacije in zaradi vsebine ( najverjetneje ne gre za blazinasto lavo, zagotovo pa je to bazaltna lava). Popravek grafike v območje – cestni usek; Obrazložitev: Ker so se vulkanske kamnine pri rekonstrukciji ceste razkrile na daljšem odseku. V starejši literaturi je kamnina bazalt poimenovana diabaz. Začetni (vzhodni) del profila je bil razkrit že med gradnjo prvotne ceste in se je varoval kot izdanek blazinaste lave. Leta 2018 so se pri širitvi ceste odkrile vulkanske kamnine na daljšem odseku, na dolžini cca 250 m. Popravki naravne vrednote so bili potrebni glede na nova spoznanja o profilu ugotovljena med rekonstrukcijo ceste. Raziskave so pokazale, da najverjetneje ne gre za blazinaste lave, pač pa so blazinaste oblike posledica preperevanja značilnega za bazalte (ustno, dr. Polona Kralj). V bližini profila lahko najdemo tudi mandljaste bazalte in Stopniški konglomerat 2018-staro; Utemeljitev predloga popravka grafike: sprememba grafike predlagana na podlagi terenskega ogleda, kjer smo določili natančnejšo mikrolokacijo izdanka. NV zaenkrat ostane kot točka, ker gre v naravi dejansko za en večji izdanek. V kratkem se bo zaradi širjenja ceste (glej stanje) na območju izdanka izvajalo geološko kartiranje, ki bo dalo natančnejše podatke o širjenju kamnine v prostoru. Na podlagi teh rezultatov bomo, če se bo izkazalo za smiselno, izrisali območje. (M. Zega)</v>
          </cell>
          <cell r="P920">
            <v>3653</v>
          </cell>
          <cell r="Q920">
            <v>3653</v>
          </cell>
        </row>
        <row r="921">
          <cell r="A921">
            <v>8530</v>
          </cell>
          <cell r="B921" t="str">
            <v>Stopno - hruška</v>
          </cell>
          <cell r="C921" t="str">
            <v>lokalni</v>
          </cell>
          <cell r="D921" t="str">
            <v>Mogočna hruška v vasi Stopno</v>
          </cell>
          <cell r="E921" t="str">
            <v>DREV</v>
          </cell>
          <cell r="F921">
            <v>523473</v>
          </cell>
          <cell r="G921">
            <v>87488</v>
          </cell>
          <cell r="H921"/>
          <cell r="I921"/>
          <cell r="J921"/>
          <cell r="K921"/>
          <cell r="L921"/>
          <cell r="M921">
            <v>523469</v>
          </cell>
          <cell r="N921">
            <v>87473</v>
          </cell>
          <cell r="O921" t="str">
            <v>Popravek grafike na pravilno lokacijo.</v>
          </cell>
          <cell r="P921">
            <v>8530</v>
          </cell>
          <cell r="Q921">
            <v>8530</v>
          </cell>
        </row>
        <row r="922">
          <cell r="A922">
            <v>7665</v>
          </cell>
          <cell r="B922" t="str">
            <v>Strajanov breg</v>
          </cell>
          <cell r="C922" t="str">
            <v>državni</v>
          </cell>
          <cell r="D922" t="str">
            <v>Dolina zgornjega toka potoka Strajanov breg z mokrišči pri Dreniku, rastišča Loeselove grezovke (Liparis loeselii)</v>
          </cell>
          <cell r="E922" t="str">
            <v>HIDR, BOT, ZOOL</v>
          </cell>
          <cell r="F922">
            <v>468259</v>
          </cell>
          <cell r="G922">
            <v>90325</v>
          </cell>
          <cell r="H922"/>
          <cell r="I922"/>
          <cell r="J922"/>
          <cell r="K922"/>
          <cell r="L922" t="str">
            <v>BOT, ZOOL</v>
          </cell>
          <cell r="M922"/>
          <cell r="N922"/>
          <cell r="O922" t="str">
            <v>/Utemeljitev izbrisa hidrološke zvrsti: vodotok ne zadosti nobenemu merilu vrednotenja za hidrološke naravne vrednote./</v>
          </cell>
          <cell r="P922">
            <v>7665</v>
          </cell>
          <cell r="Q922">
            <v>7665</v>
          </cell>
        </row>
        <row r="923">
          <cell r="A923">
            <v>302</v>
          </cell>
          <cell r="B923" t="str">
            <v>Strane - tisi</v>
          </cell>
          <cell r="C923" t="str">
            <v>državni</v>
          </cell>
          <cell r="D923" t="str">
            <v>Tisovec in tisa izjemnih dimenzij v Stranah pod Nanosom</v>
          </cell>
          <cell r="E923" t="str">
            <v>DREV</v>
          </cell>
          <cell r="F923">
            <v>429153</v>
          </cell>
          <cell r="G923">
            <v>72311</v>
          </cell>
          <cell r="H923"/>
          <cell r="I923"/>
          <cell r="J923"/>
          <cell r="K923"/>
          <cell r="L923"/>
          <cell r="M923">
            <v>429153</v>
          </cell>
          <cell r="N923">
            <v>72312</v>
          </cell>
          <cell r="O923" t="str">
            <v>Izris poligona in podsloja dreves.Namesto točke smo izrisali poligon, ki zajema obe krošnji dreves.</v>
          </cell>
          <cell r="P923">
            <v>302</v>
          </cell>
          <cell r="Q923">
            <v>302</v>
          </cell>
        </row>
        <row r="924">
          <cell r="A924">
            <v>4116</v>
          </cell>
          <cell r="B924" t="str">
            <v>Stranska vas - vrbe</v>
          </cell>
          <cell r="C924" t="str">
            <v>lokalni</v>
          </cell>
          <cell r="D924" t="str">
            <v>Debele, osamele vrbe ob Stranskem grabnu, severovzhodno od Dobrove</v>
          </cell>
          <cell r="E924" t="str">
            <v>DREV</v>
          </cell>
          <cell r="F924">
            <v>454977</v>
          </cell>
          <cell r="G924">
            <v>102402</v>
          </cell>
          <cell r="H924"/>
          <cell r="I924"/>
          <cell r="J924"/>
          <cell r="K924"/>
          <cell r="L924"/>
          <cell r="M924">
            <v>454968</v>
          </cell>
          <cell r="N924">
            <v>102406</v>
          </cell>
          <cell r="O924" t="str">
            <v xml:space="preserve">/predlog za spremembo območja/ Razlog: Območje ni točno zarisano. Ne zajema lokacije najdebelejše vrbe. </v>
          </cell>
          <cell r="P924">
            <v>4116</v>
          </cell>
          <cell r="Q924">
            <v>4116</v>
          </cell>
        </row>
        <row r="925">
          <cell r="A925">
            <v>2290</v>
          </cell>
          <cell r="B925" t="str">
            <v>Stranske ponikve</v>
          </cell>
          <cell r="C925" t="str">
            <v>lokalni</v>
          </cell>
          <cell r="D925" t="str">
            <v>Slepa dolina pri Stranah, stik eocenskega fliša in krednega apnenca, nahajališče rudistov</v>
          </cell>
          <cell r="E925" t="str">
            <v>HIDR, GEOMORF, GEOL, EKOS, (GEOMORFP)</v>
          </cell>
          <cell r="F925">
            <v>429537</v>
          </cell>
          <cell r="G925">
            <v>74986</v>
          </cell>
          <cell r="H925" t="str">
            <v>odprta jama s prostim vstopom</v>
          </cell>
          <cell r="I925"/>
          <cell r="J925"/>
          <cell r="K925" t="str">
            <v>Slepa dolina pri Stranah</v>
          </cell>
          <cell r="L925" t="str">
            <v>GEOMORF, (HIDR), (GEOMORFP), EKOS</v>
          </cell>
          <cell r="M925">
            <v>429537</v>
          </cell>
          <cell r="N925">
            <v>74986</v>
          </cell>
          <cell r="O925" t="str">
            <v>Utemeljitev popravka kratke oznake: ureditev kratke oznake glede na naravni pojav (A. Cernatič Gregorič); Utemeljitev predloga izbrisa geol. zvrsti: ne izpolnjuje kriterijev meril vrednotenja za geološko zvrst (M. Stupar, 2.10.2013) Utemeljitev predloga popravka sort 1, 2 za hidr. in geomorf. zvrst: NV je tipična slepa dolina - površinska reliefna oblika kontaktnega krasa (posebnega tipa krasa) - ki je najprej geomorfološka oblika (A. Cernatič Gregorič);</v>
          </cell>
          <cell r="P925">
            <v>2290</v>
          </cell>
          <cell r="Q925">
            <v>2290</v>
          </cell>
        </row>
        <row r="926">
          <cell r="A926">
            <v>7824</v>
          </cell>
          <cell r="B926" t="str">
            <v>Stražišče - nahajališče fosilov</v>
          </cell>
          <cell r="C926" t="str">
            <v>državni</v>
          </cell>
          <cell r="D926" t="str">
            <v>Nahajališče jurskih (liasnih) litiotidnih školjk na hribu Stražišče vzhodno od Gorenjega Jezera</v>
          </cell>
          <cell r="E926" t="str">
            <v>GEOL</v>
          </cell>
          <cell r="F926">
            <v>455323</v>
          </cell>
          <cell r="G926">
            <v>65658</v>
          </cell>
          <cell r="H926"/>
          <cell r="I926"/>
          <cell r="J926"/>
          <cell r="K926"/>
          <cell r="L926"/>
          <cell r="M926">
            <v>455303</v>
          </cell>
          <cell r="N926">
            <v>65678</v>
          </cell>
          <cell r="O926" t="str">
            <v>/Utemeljitev popravka meje poligona: poligon je povečan ob useku ceste proti severozahodu, ker so na tem območju razkrite številne lumakele litiotidnih školjk./</v>
          </cell>
          <cell r="P926">
            <v>7824</v>
          </cell>
          <cell r="Q926">
            <v>7824</v>
          </cell>
        </row>
        <row r="927">
          <cell r="A927" t="str">
            <v>7054OP</v>
          </cell>
          <cell r="B927" t="str">
            <v>Strejaci - rastišče močvirske logarice</v>
          </cell>
          <cell r="C927" t="str">
            <v>državni</v>
          </cell>
          <cell r="D927" t="str">
            <v>Rastišče močvirske logarice (Fritillaria meleagris) v Strejacih, vzhodno od Ptuja</v>
          </cell>
          <cell r="E927" t="str">
            <v>EKOS, BOT</v>
          </cell>
          <cell r="F927">
            <v>575240</v>
          </cell>
          <cell r="G927">
            <v>144591</v>
          </cell>
          <cell r="H927"/>
          <cell r="I927" t="str">
            <v>Strejaci - nahajališče močvirske logarice</v>
          </cell>
          <cell r="J927"/>
          <cell r="K927" t="str">
            <v>Nahajališče močvirske logarice (Fritillaria meleagris) v Strejacih, vzhodno od Ptuja</v>
          </cell>
          <cell r="L927" t="str">
            <v>BOT, EKOS</v>
          </cell>
          <cell r="M927"/>
          <cell r="N927"/>
          <cell r="O927"/>
          <cell r="P927" t="e">
            <v>#N/A</v>
          </cell>
          <cell r="Q927" t="e">
            <v>#N/A</v>
          </cell>
        </row>
        <row r="928">
          <cell r="A928">
            <v>7749</v>
          </cell>
          <cell r="B928" t="str">
            <v>Strelišče - izvir</v>
          </cell>
          <cell r="C928" t="str">
            <v>lokalni</v>
          </cell>
          <cell r="D928" t="str">
            <v>Kraški izvir desnega pritoka Rinže pri Dolgi vasi</v>
          </cell>
          <cell r="E928" t="str">
            <v>HIDR</v>
          </cell>
          <cell r="F928">
            <v>489653</v>
          </cell>
          <cell r="G928">
            <v>54026</v>
          </cell>
          <cell r="H928"/>
          <cell r="I928"/>
          <cell r="J928"/>
          <cell r="K928"/>
          <cell r="L928"/>
          <cell r="M928">
            <v>489599</v>
          </cell>
          <cell r="N928">
            <v>54020</v>
          </cell>
          <cell r="O928" t="str">
            <v>/Obrazložitev popravka grafike iz točke v območje: gre za izvirno območje, Obrazložitev premika lokacije: natančna lokacija je bila določena z GPS na terenu, na mestu sedanje NV ni izvira./</v>
          </cell>
          <cell r="P928">
            <v>7749</v>
          </cell>
          <cell r="Q928">
            <v>7749</v>
          </cell>
        </row>
        <row r="929">
          <cell r="A929">
            <v>7748</v>
          </cell>
          <cell r="B929" t="str">
            <v>Streliški izvir</v>
          </cell>
          <cell r="C929" t="str">
            <v>lokalni</v>
          </cell>
          <cell r="D929" t="str">
            <v>Kraški izvir desnega pritoka Rinže pri Dolgi vasi</v>
          </cell>
          <cell r="E929" t="str">
            <v>HIDR</v>
          </cell>
          <cell r="F929">
            <v>489493</v>
          </cell>
          <cell r="G929">
            <v>54216</v>
          </cell>
          <cell r="H929"/>
          <cell r="I929"/>
          <cell r="J929"/>
          <cell r="K929"/>
          <cell r="L929"/>
          <cell r="M929">
            <v>489465</v>
          </cell>
          <cell r="N929">
            <v>54265</v>
          </cell>
          <cell r="O929" t="str">
            <v>/Utemeljitev spremembe lokacije: na mestu NV v naravi ni izvira. Natančna lokacija je bila določena z GPS na terenu./</v>
          </cell>
          <cell r="P929">
            <v>7748</v>
          </cell>
          <cell r="Q929">
            <v>7748</v>
          </cell>
        </row>
        <row r="930">
          <cell r="A930">
            <v>5566</v>
          </cell>
          <cell r="B930" t="str">
            <v>Strmec - skalni možje</v>
          </cell>
          <cell r="C930" t="str">
            <v>lokalni</v>
          </cell>
          <cell r="D930" t="str">
            <v>Skalni osamelci južno od Strmca nad Dobrno</v>
          </cell>
          <cell r="E930" t="str">
            <v>GEOMORF</v>
          </cell>
          <cell r="F930">
            <v>515581</v>
          </cell>
          <cell r="G930">
            <v>136435</v>
          </cell>
          <cell r="H930"/>
          <cell r="I930" t="str">
            <v>Štenge</v>
          </cell>
          <cell r="J930"/>
          <cell r="K930" t="str">
            <v>Greben s skalnimi čermi v Strmcu nad Dobrno</v>
          </cell>
          <cell r="L930"/>
          <cell r="M930">
            <v>515359</v>
          </cell>
          <cell r="N930">
            <v>136896</v>
          </cell>
          <cell r="O930" t="str">
            <v>Glede na lokacijo in lastnosti naravne vrednote v naravi je podan predlog za spremembo imena, kratke oznake in lege. Sprememba grafike iz točke v poligon.</v>
          </cell>
          <cell r="P930">
            <v>5566</v>
          </cell>
          <cell r="Q930">
            <v>5566</v>
          </cell>
        </row>
        <row r="931">
          <cell r="A931">
            <v>8336</v>
          </cell>
          <cell r="B931" t="str">
            <v>Struga</v>
          </cell>
          <cell r="C931" t="str">
            <v>lokalni</v>
          </cell>
          <cell r="D931" t="str">
            <v>Levi pritok Močnika pod Brežicami s tokom v nekdanji strugi reke Save</v>
          </cell>
          <cell r="E931" t="str">
            <v>HIDR, EKOS</v>
          </cell>
          <cell r="F931">
            <v>545773</v>
          </cell>
          <cell r="G931">
            <v>85356</v>
          </cell>
          <cell r="H931"/>
          <cell r="I931"/>
          <cell r="J931"/>
          <cell r="K931"/>
          <cell r="L931" t="str">
            <v>EKOS</v>
          </cell>
          <cell r="M931">
            <v>545462</v>
          </cell>
          <cell r="N931">
            <v>86231</v>
          </cell>
          <cell r="O931" t="str">
            <v>Predlagamo izbris HIDRO zvrsti, ker ne zadostuje kriterijem. Poligon je smiselno spremenjen, da zajema ekosistemsko pomembna območja ob vodotoku.</v>
          </cell>
          <cell r="P931">
            <v>8336</v>
          </cell>
          <cell r="Q931">
            <v>8336</v>
          </cell>
        </row>
        <row r="932">
          <cell r="A932">
            <v>1608</v>
          </cell>
          <cell r="B932" t="str">
            <v>Strunjan - abrazijski spodmol</v>
          </cell>
          <cell r="C932" t="str">
            <v>državni</v>
          </cell>
          <cell r="D932" t="str">
            <v>Abrazijski spodmol v flišnem klifu pri Strunjanu</v>
          </cell>
          <cell r="E932" t="str">
            <v>GEOMORF</v>
          </cell>
          <cell r="F932">
            <v>392578</v>
          </cell>
          <cell r="G932">
            <v>44857</v>
          </cell>
          <cell r="H932"/>
          <cell r="I932" t="str">
            <v>Bele skale - rt</v>
          </cell>
          <cell r="J932"/>
          <cell r="K932" t="str">
            <v>Rt Strunjanskega klifa pri Belih skalah</v>
          </cell>
          <cell r="L932"/>
          <cell r="M932">
            <v>392587</v>
          </cell>
          <cell r="N932">
            <v>44855</v>
          </cell>
          <cell r="O932" t="str">
            <v>Sprememba imena in kratke oznake, ker je predhodni spodmol (kot del posebnosti na rtu) do 2020 izginil zaradi naravnih procesov. Zaradi drugih lastnosti in izjemnosti lokacije se za NV izvede novo vrednotenje in popravki (TT v sodelovanju z MStupar). Pojav je sicer lokalnega pomena, a je znotraj NR Strunjan, zato ostaja NVDP. Spremenjeno stanje zaradi naravnih procesov je zahtevalo novo vrednotenje in spremembo opisov.</v>
          </cell>
          <cell r="P932">
            <v>1608</v>
          </cell>
          <cell r="Q932">
            <v>1608</v>
          </cell>
        </row>
        <row r="933">
          <cell r="A933">
            <v>4804</v>
          </cell>
          <cell r="B933" t="str">
            <v>Strunjan - Portorož - drevored</v>
          </cell>
          <cell r="C933" t="str">
            <v>lokalni</v>
          </cell>
          <cell r="D933" t="str">
            <v>Drevored pinij med Strunjanom in Portorožem</v>
          </cell>
          <cell r="E933" t="str">
            <v>ONV, DREV</v>
          </cell>
          <cell r="F933">
            <v>391080</v>
          </cell>
          <cell r="G933">
            <v>43291</v>
          </cell>
          <cell r="H933"/>
          <cell r="I933"/>
          <cell r="J933"/>
          <cell r="K933"/>
          <cell r="L933" t="str">
            <v>ONV</v>
          </cell>
          <cell r="M933"/>
          <cell r="N933"/>
          <cell r="O933" t="str">
            <v>Predlagan izbris DREV zvrsti (drevesa niso izjemnih dimenzij).</v>
          </cell>
          <cell r="P933">
            <v>4804</v>
          </cell>
          <cell r="Q933">
            <v>4804</v>
          </cell>
        </row>
        <row r="934">
          <cell r="A934">
            <v>1614</v>
          </cell>
          <cell r="B934" t="str">
            <v>Strunjan - rt</v>
          </cell>
          <cell r="C934" t="str">
            <v>državni</v>
          </cell>
          <cell r="D934" t="str">
            <v>Rt s slikovito nagubanimi in prelomljenimi plastmi fliša pri Strunjanu</v>
          </cell>
          <cell r="E934" t="str">
            <v>GEOMORF, GEOL</v>
          </cell>
          <cell r="F934">
            <v>390949</v>
          </cell>
          <cell r="G934">
            <v>45152</v>
          </cell>
          <cell r="H934"/>
          <cell r="I934"/>
          <cell r="J934"/>
          <cell r="K934" t="str">
            <v>Rt in obalno morje pri Strunjanu</v>
          </cell>
          <cell r="L934" t="str">
            <v>GEOMORF</v>
          </cell>
          <cell r="M934"/>
          <cell r="N934"/>
          <cell r="O934" t="str">
            <v>Predlog za izbris GEOL zvrsti (ne dosega kriterijev; je del NV Strunjanski klif z morjem 306 v okviru katerega se varuje tudi HIDR). Izbris GEOL zvrsti (lastnosti se varujejo v okviru 306), popravek kr. oznake (območje vključuje morje z morskim dnom, nagubane in prelomljene plasti pa niso edina izjemna oblika).</v>
          </cell>
          <cell r="P934">
            <v>1614</v>
          </cell>
          <cell r="Q934">
            <v>1614</v>
          </cell>
        </row>
        <row r="935">
          <cell r="A935">
            <v>2846</v>
          </cell>
          <cell r="B935" t="str">
            <v>Strunjan - Stjuža</v>
          </cell>
          <cell r="C935" t="str">
            <v>državni</v>
          </cell>
          <cell r="D935" t="str">
            <v>Brakični biotop, plitva laguna z zamuljenim dnom v Strunjanu</v>
          </cell>
          <cell r="E935" t="str">
            <v>EKOS</v>
          </cell>
          <cell r="F935">
            <v>391037</v>
          </cell>
          <cell r="G935">
            <v>44310</v>
          </cell>
          <cell r="H935"/>
          <cell r="I935"/>
          <cell r="J935"/>
          <cell r="K935" t="str">
            <v>Morska laguna v Strunjanu</v>
          </cell>
          <cell r="L935"/>
          <cell r="M935"/>
          <cell r="N935"/>
          <cell r="O935" t="str">
            <v>Popravek kratke oznake, ker je prejšnja napačna.</v>
          </cell>
          <cell r="P935">
            <v>2846</v>
          </cell>
          <cell r="Q935">
            <v>2846</v>
          </cell>
        </row>
        <row r="936">
          <cell r="A936">
            <v>915</v>
          </cell>
          <cell r="B936" t="str">
            <v>Strunjanske soline</v>
          </cell>
          <cell r="C936" t="str">
            <v>državni</v>
          </cell>
          <cell r="D936" t="str">
            <v>Soline, nahajališče halita, rastišče slanoljubne vegetacije pri Strunjanu</v>
          </cell>
          <cell r="E936" t="str">
            <v>GEOMORF, HIDR, GEOL, EKOS</v>
          </cell>
          <cell r="F936">
            <v>391160</v>
          </cell>
          <cell r="G936">
            <v>43927</v>
          </cell>
          <cell r="H936"/>
          <cell r="I936"/>
          <cell r="J936"/>
          <cell r="K936" t="str">
            <v>Soline na naplavinah potoka Roja v Strunjanu</v>
          </cell>
          <cell r="L936" t="str">
            <v>EKOS, GEOL, GEOMORF</v>
          </cell>
          <cell r="M936"/>
          <cell r="N936"/>
          <cell r="O936" t="str">
            <v xml:space="preserve">Popravek kratke oznake: poenostavitev, izbris navedbe geologije, ki je v primerjavi z ekosistemskimi lastnostmi manj pomembna. Predlagan izbris HIDR zvrsti (soline so antropogenega nastanka). </v>
          </cell>
          <cell r="P936">
            <v>915</v>
          </cell>
          <cell r="Q936">
            <v>915</v>
          </cell>
        </row>
        <row r="937">
          <cell r="A937" t="str">
            <v>306V</v>
          </cell>
          <cell r="B937" t="str">
            <v>Strunjanski klif</v>
          </cell>
          <cell r="C937" t="str">
            <v>državni</v>
          </cell>
          <cell r="D937" t="str">
            <v>Klif med Strunjanskim in Simonovim zalivom</v>
          </cell>
          <cell r="E937" t="str">
            <v>GEOMORF, GEOL, EKOS</v>
          </cell>
          <cell r="F937">
            <v>392214</v>
          </cell>
          <cell r="G937">
            <v>45124</v>
          </cell>
          <cell r="H937"/>
          <cell r="I937" t="str">
            <v>Strunjanski klif z morjem</v>
          </cell>
          <cell r="J937"/>
          <cell r="K937" t="str">
            <v>Flišni klif in obalno morje med Strunjanskim in Simonovim zalivom</v>
          </cell>
          <cell r="L937" t="str">
            <v>GEOMORF, GEOL, EKOS, BOT, ZOOL, HIDR</v>
          </cell>
          <cell r="M937"/>
          <cell r="N937"/>
          <cell r="O937" t="str">
            <v xml:space="preserve">Predlog za dodatne zvrsti: HIDR (izjemen in ohranjen hidrološki pojav-morje), BOT in ZOOL (zavarovane vrste in velik znanstveno raziskovalni pomen). </v>
          </cell>
          <cell r="P937" t="str">
            <v>306V</v>
          </cell>
          <cell r="Q937" t="str">
            <v>306V</v>
          </cell>
        </row>
        <row r="938">
          <cell r="A938">
            <v>1333</v>
          </cell>
          <cell r="B938" t="str">
            <v>Stružnica</v>
          </cell>
          <cell r="C938" t="str">
            <v>lokalni</v>
          </cell>
          <cell r="D938" t="str">
            <v>Termofilni gozd z mediteranskimi rastlinskimi vrstami na vzhodnem delu Kuželjske stene nad Kolpo</v>
          </cell>
          <cell r="E938" t="str">
            <v>EKOS, BOT</v>
          </cell>
          <cell r="F938">
            <v>486775</v>
          </cell>
          <cell r="G938">
            <v>38035</v>
          </cell>
          <cell r="H938"/>
          <cell r="I938"/>
          <cell r="J938"/>
          <cell r="K938"/>
          <cell r="L938"/>
          <cell r="M938">
            <v>486287</v>
          </cell>
          <cell r="N938">
            <v>38088</v>
          </cell>
          <cell r="O938" t="str">
            <v>/predlog za spremembo območja NV/ Razlog: NV ni zarisana pravilno, v skladu z navedbo kratke oznake. Območje NV je zmanjšano tako, da vsebuje sestoje, ki so porasli s termofilnim gozdom z mediteranskimi rastlinskimi vrstami in so prepuščeni naravnemu razvoju. S popravkom NV so izločeni sestoji z dinarskim jelovobukovim gozdom.</v>
          </cell>
          <cell r="P938">
            <v>1333</v>
          </cell>
          <cell r="Q938">
            <v>1333</v>
          </cell>
        </row>
        <row r="939">
          <cell r="A939">
            <v>4493</v>
          </cell>
          <cell r="B939" t="str">
            <v>Stržen</v>
          </cell>
          <cell r="C939" t="str">
            <v>državni</v>
          </cell>
          <cell r="D939" t="str">
            <v>Vodotok na Cerkniškem polju</v>
          </cell>
          <cell r="E939" t="str">
            <v>HIDR, GEOMORF</v>
          </cell>
          <cell r="F939">
            <v>451101</v>
          </cell>
          <cell r="G939">
            <v>68260</v>
          </cell>
          <cell r="H939">
            <v>0</v>
          </cell>
          <cell r="I939">
            <v>0</v>
          </cell>
          <cell r="J939">
            <v>0</v>
          </cell>
          <cell r="K939">
            <v>0</v>
          </cell>
          <cell r="L939">
            <v>0</v>
          </cell>
          <cell r="M939">
            <v>451102</v>
          </cell>
          <cell r="N939">
            <v>68260</v>
          </cell>
          <cell r="O939" t="str">
            <v>Sprememba grafike: zaradi izvedene renaturacije struge na območjih Beli breg in v Kjučih in popravek na dejanski potek struge (vir DOF in TK25) v delu območje med mostom pri Gorici in Rešetom.</v>
          </cell>
          <cell r="P939">
            <v>4493</v>
          </cell>
          <cell r="Q939">
            <v>4493</v>
          </cell>
        </row>
        <row r="940">
          <cell r="A940">
            <v>1501</v>
          </cell>
          <cell r="B940" t="str">
            <v>Studena - potok</v>
          </cell>
          <cell r="C940" t="str">
            <v>lokalni</v>
          </cell>
          <cell r="D940" t="str">
            <v>Desni pritok Krke pri Kostanjevici na Krki</v>
          </cell>
          <cell r="E940" t="str">
            <v>HIDR, GEOMORF, EKOS</v>
          </cell>
          <cell r="F940">
            <v>532903</v>
          </cell>
          <cell r="G940">
            <v>77747</v>
          </cell>
          <cell r="H940" t="str">
            <v>odprta jama s prostim vstopom</v>
          </cell>
          <cell r="I940" t="str">
            <v>Studena</v>
          </cell>
          <cell r="J940" t="str">
            <v>državni</v>
          </cell>
          <cell r="K940" t="str">
            <v>Desni pritok Krke v Kostanjevici na Krki z izrazitim zatrepom</v>
          </cell>
          <cell r="L940" t="str">
            <v>HIDR, EKOS, (GEOMORF), (ZOOL), (GEOMORFP)</v>
          </cell>
          <cell r="M940">
            <v>532919</v>
          </cell>
          <cell r="N940">
            <v>77729</v>
          </cell>
          <cell r="O940" t="str">
            <v>S predlagano spremembo grafike zajemamo celoten kompleks naravnih pojavov na območju Studene: potok, izvir in zatrepno dolino. Iz tega razloga hkrati predlagamo izbris NV z id.š. 1013 (Studena - izvir) in 4409 (Studena - izvirni zatrep), vendar le v primeru hkratnih predlaganih sprememb na tej NV (id. š. 1501). Grafiko, kratko oznako, ime in pomen naravne vrednote spreminjamo zaradi boljše geografske in vsebinske opredelitve kompleksnega naravnega pojava oz. območja. Predlagamo zoološko zvrst, ker je del naravne vrednote tipsko nahajališče dveh vrst polžev. Predlagamo spremembo vrstnega reda zvrsti. Predlagamo geomorfološko podzemeljsko zvrst, saj povirno območje zajema več jamskih objektov. Spremembo v državni pomen predlagamo zato, ker je izvir tipsko nahajališče več živalskih vrst.</v>
          </cell>
          <cell r="P940">
            <v>1501</v>
          </cell>
          <cell r="Q940">
            <v>1501</v>
          </cell>
        </row>
        <row r="941">
          <cell r="A941">
            <v>5380</v>
          </cell>
          <cell r="B941" t="str">
            <v>Suha</v>
          </cell>
          <cell r="C941" t="str">
            <v>lokalni</v>
          </cell>
          <cell r="D941" t="str">
            <v>Levi pritok Sore z izvirom v Škofjeloškem hribovju z meandri na Sorškem polju</v>
          </cell>
          <cell r="E941" t="str">
            <v>HIDR, GEOMORF, EKOS</v>
          </cell>
          <cell r="F941">
            <v>447358</v>
          </cell>
          <cell r="G941">
            <v>117138</v>
          </cell>
          <cell r="H941"/>
          <cell r="I941"/>
          <cell r="J941"/>
          <cell r="K941"/>
          <cell r="L941"/>
          <cell r="M941">
            <v>446623</v>
          </cell>
          <cell r="N941">
            <v>116975</v>
          </cell>
          <cell r="O941" t="str">
            <v xml:space="preserve"> /Utemeljitev popravka območja: Suhi se skladno s pravili grafičnega zajema hidroloških naravnih pojavov po elaboratu za vrednotenje hidroloških naravnih pojavov priključi sedanja NV Pevenski potok. Dodan je še desni pritok pri Sp. Bitnjah, na nekaterih mestih pa je območje zmanjšano. / </v>
          </cell>
          <cell r="P941">
            <v>5380</v>
          </cell>
          <cell r="Q941">
            <v>5380</v>
          </cell>
        </row>
        <row r="942">
          <cell r="A942">
            <v>370</v>
          </cell>
          <cell r="B942" t="str">
            <v>Suha - soteska</v>
          </cell>
          <cell r="C942" t="str">
            <v>lokalni</v>
          </cell>
          <cell r="D942" t="str">
            <v>Soteska potoka Suha, levega pritoka Rečice, na južnem pobočju planote Golte</v>
          </cell>
          <cell r="E942" t="str">
            <v>GEOMORF, HIDR</v>
          </cell>
          <cell r="F942">
            <v>492538</v>
          </cell>
          <cell r="G942">
            <v>134781</v>
          </cell>
          <cell r="H942"/>
          <cell r="I942"/>
          <cell r="J942"/>
          <cell r="K942"/>
          <cell r="L942" t="str">
            <v>GEOMORF</v>
          </cell>
          <cell r="M942">
            <v>492654</v>
          </cell>
          <cell r="N942">
            <v>134652</v>
          </cell>
          <cell r="O942" t="str">
            <v>Glede na geomorfološke lastnosti soteske predlagam spremembo grafičnega prikaza NV. Glede na hidrološke lastnosti NV ne ustreza merilom za opredelitev z hidr. zvrstjo, zato predlagamo izbris te zvrsti. Zaradi osamljenosti je dolina pravi biogenetski rezervat.</v>
          </cell>
          <cell r="P942">
            <v>370</v>
          </cell>
          <cell r="Q942">
            <v>370</v>
          </cell>
        </row>
        <row r="943">
          <cell r="A943">
            <v>5393</v>
          </cell>
          <cell r="B943" t="str">
            <v>Suhadole - mokrišče</v>
          </cell>
          <cell r="C943" t="str">
            <v>lokalni</v>
          </cell>
          <cell r="D943" t="str">
            <v>Mokrišče s šaševjem in jelševjem ter zavarovanimi vrstami dvoživk jugozahodno od Suhadol</v>
          </cell>
          <cell r="E943" t="str">
            <v>EKOS, BOT, ZOOL</v>
          </cell>
          <cell r="F943">
            <v>464205</v>
          </cell>
          <cell r="G943">
            <v>115869</v>
          </cell>
          <cell r="H943"/>
          <cell r="I943"/>
          <cell r="J943"/>
          <cell r="K943"/>
          <cell r="L943"/>
          <cell r="M943">
            <v>463729</v>
          </cell>
          <cell r="N943">
            <v>115840</v>
          </cell>
          <cell r="O943" t="str">
            <v xml:space="preserve">Popravek grafike zaradi dodatnih najdb zavarovanih vrst na SV strani območja. </v>
          </cell>
          <cell r="P943">
            <v>5393</v>
          </cell>
          <cell r="Q943">
            <v>5393</v>
          </cell>
        </row>
        <row r="944">
          <cell r="A944">
            <v>8662</v>
          </cell>
          <cell r="B944" t="str">
            <v>Suhadolski potok</v>
          </cell>
          <cell r="C944" t="str">
            <v>lokalni</v>
          </cell>
          <cell r="D944" t="str">
            <v>Desni pritok Gabrnice južno od Pavlove vasi</v>
          </cell>
          <cell r="E944" t="str">
            <v>HIDR, EKOS</v>
          </cell>
          <cell r="F944">
            <v>547180</v>
          </cell>
          <cell r="G944">
            <v>95403</v>
          </cell>
          <cell r="H944"/>
          <cell r="I944"/>
          <cell r="J944"/>
          <cell r="K944"/>
          <cell r="L944" t="str">
            <v>HIDR, EKOS, (GEOMORF)</v>
          </cell>
          <cell r="M944">
            <v>547344</v>
          </cell>
          <cell r="N944">
            <v>95226</v>
          </cell>
          <cell r="O944" t="str">
            <v>Grafiko spreminjamo zaradi boljše geografske opredelitve naravnega pojava (prilagoditev dejanskemu stanju na terenu). Novo zvrst (geomorfološko površinsko - delno) predlagamo, ker je potok na delu svojega toka v kamninsko podlago vrezal izrazito ozko in globoko sotesko s strmimi, krušljivimi pobočji.</v>
          </cell>
          <cell r="P944">
            <v>8662</v>
          </cell>
          <cell r="Q944">
            <v>8662</v>
          </cell>
        </row>
        <row r="945">
          <cell r="A945">
            <v>8451</v>
          </cell>
          <cell r="B945" t="str">
            <v>Suhorec</v>
          </cell>
          <cell r="C945" t="str">
            <v>lokalni</v>
          </cell>
          <cell r="D945" t="str">
            <v>Presihajoč pritok Radeščice z izvirom v Suhoru pri Dolenjskih Toplicah</v>
          </cell>
          <cell r="E945" t="str">
            <v>HIDR, EKOS</v>
          </cell>
          <cell r="F945">
            <v>502588</v>
          </cell>
          <cell r="G945">
            <v>68347</v>
          </cell>
          <cell r="H945"/>
          <cell r="I945"/>
          <cell r="J945"/>
          <cell r="K945" t="str">
            <v>Močan bruhalnik v Suhorju pri Dolenjskih Toplicah</v>
          </cell>
          <cell r="L945"/>
          <cell r="M945">
            <v>502493</v>
          </cell>
          <cell r="N945">
            <v>68222</v>
          </cell>
          <cell r="O945" t="str">
            <v>Predmet popravka je sprememba grafike iz poligona v točko. Grafiko spreminjamo v točko, ker gre za hidrološki pojav tipa izvir. Kratko oznako spreminjamo zaradi boljše vsebinske opredelitve naravnega pojava.</v>
          </cell>
          <cell r="P945">
            <v>8451</v>
          </cell>
          <cell r="Q945">
            <v>8451</v>
          </cell>
        </row>
        <row r="946">
          <cell r="A946">
            <v>950</v>
          </cell>
          <cell r="B946" t="str">
            <v>Supot - slap</v>
          </cell>
          <cell r="C946" t="str">
            <v>državni</v>
          </cell>
          <cell r="D946" t="str">
            <v>Slap v flišu na Supotu, desnem pritoku Dragonje, z rastiščem venerinih laskov (Adiantum capillus - veneris) v steni slapu</v>
          </cell>
          <cell r="E946" t="str">
            <v>HIDR, GEOMORF, GEOL, BOT</v>
          </cell>
          <cell r="F946">
            <v>401776</v>
          </cell>
          <cell r="G946">
            <v>39480</v>
          </cell>
          <cell r="H946"/>
          <cell r="I946" t="str">
            <v>Supot - slap in nahajališče venerinih laskov</v>
          </cell>
          <cell r="J946"/>
          <cell r="K946" t="str">
            <v>Slap in nahajališče venerinih laskov na Supotu, desnem pritoku Dragonje</v>
          </cell>
          <cell r="L946" t="str">
            <v>HIDR, GEOMORF, BOT</v>
          </cell>
          <cell r="M946"/>
          <cell r="N946"/>
          <cell r="O946" t="str">
            <v>K tej NV dodana vsebina nekdanje NV 4208 (rastišče venerinih laskov 30 m nižje). Zvrst - predlog za izbris GEOL (ne dosega kriterijev, je le izrazita flišna plast).</v>
          </cell>
          <cell r="P946">
            <v>950</v>
          </cell>
          <cell r="Q946">
            <v>950</v>
          </cell>
        </row>
        <row r="947">
          <cell r="A947">
            <v>3288</v>
          </cell>
          <cell r="B947" t="str">
            <v>Sušak - drevje pri cerkvi sv. Ivana</v>
          </cell>
          <cell r="C947" t="str">
            <v>lokalni</v>
          </cell>
          <cell r="D947" t="str">
            <v>Stara drevesa pri cerkvi sv. Ivana v Sušaku</v>
          </cell>
          <cell r="E947" t="str">
            <v>DREV</v>
          </cell>
          <cell r="F947">
            <v>447438</v>
          </cell>
          <cell r="G947">
            <v>38556</v>
          </cell>
          <cell r="H947"/>
          <cell r="I947"/>
          <cell r="J947"/>
          <cell r="K947"/>
          <cell r="L947"/>
          <cell r="M947">
            <v>447443</v>
          </cell>
          <cell r="N947">
            <v>38556</v>
          </cell>
          <cell r="O947" t="str">
            <v>Izris poligona in podsloja dreves.</v>
          </cell>
          <cell r="P947">
            <v>3288</v>
          </cell>
          <cell r="Q947">
            <v>3288</v>
          </cell>
        </row>
        <row r="948">
          <cell r="A948">
            <v>4254</v>
          </cell>
          <cell r="B948" t="str">
            <v>Sušica</v>
          </cell>
          <cell r="C948" t="str">
            <v>državni</v>
          </cell>
          <cell r="D948" t="str">
            <v>Levi pritok Reke s povirjem v fliših severozahodnega dela Brkinov pod vasjo Artviže, ki se v spodnjem delu poglobi v sotesko v apnencih in se zahodno od vasi Škoflje združi s sotesko Reke pred Škocjanskimi jamami</v>
          </cell>
          <cell r="E948" t="str">
            <v>HIDR, GEOMORF</v>
          </cell>
          <cell r="F948">
            <v>423028</v>
          </cell>
          <cell r="G948">
            <v>57826</v>
          </cell>
          <cell r="H948"/>
          <cell r="I948"/>
          <cell r="J948"/>
          <cell r="K948" t="str">
            <v>Levi pritok Reke s povirjem v severozahodnem delu Brkinov</v>
          </cell>
          <cell r="L948"/>
          <cell r="M948">
            <v>422886</v>
          </cell>
          <cell r="N948">
            <v>56002</v>
          </cell>
          <cell r="O948" t="str">
            <v>Utemeljitev popravka kratke oznake: oznaka je predolga, zato predlagamo popravek v skladu z navodili v Priročniku navodil za vpisovanje podatkov o NV v NV Atlas. (M. Zega) Utemeljitev popravka grafike: sprememba grafike, ker gre za vodotok, kateremu ni bil narisan poligon. (M. Zega)</v>
          </cell>
          <cell r="P948">
            <v>4254</v>
          </cell>
          <cell r="Q948">
            <v>4254</v>
          </cell>
        </row>
        <row r="949">
          <cell r="A949">
            <v>4526</v>
          </cell>
          <cell r="B949" t="str">
            <v>Sušica</v>
          </cell>
          <cell r="C949" t="str">
            <v>državni</v>
          </cell>
          <cell r="D949" t="str">
            <v>Presihajoč kraški potok z izviri severozahodno od Dobindola pri Uršnih Selah</v>
          </cell>
          <cell r="E949" t="str">
            <v>HIDR, EKOS</v>
          </cell>
          <cell r="F949">
            <v>505055</v>
          </cell>
          <cell r="G949">
            <v>66835</v>
          </cell>
          <cell r="H949"/>
          <cell r="I949"/>
          <cell r="J949"/>
          <cell r="K949" t="str">
            <v>Presihajoč kraški potok z izviri jugovzhodno od Dolenjskih Toplic</v>
          </cell>
          <cell r="L949" t="str">
            <v>HIDR, ZOOL</v>
          </cell>
          <cell r="M949"/>
          <cell r="N949"/>
          <cell r="O949" t="str">
            <v>Črta se ekositemsko zvrst, ker ni podatkov o prisotnosti redkih ali vrstno pestrih habitatnih tipov na območju. Kratko oznako spreminjamo zaradi boljše prostorske opredelitve naravnega pojava.</v>
          </cell>
          <cell r="P949">
            <v>4526</v>
          </cell>
          <cell r="Q949">
            <v>4526</v>
          </cell>
        </row>
        <row r="950">
          <cell r="A950">
            <v>6096</v>
          </cell>
          <cell r="B950" t="str">
            <v>Sušica</v>
          </cell>
          <cell r="C950" t="str">
            <v>lokalni</v>
          </cell>
          <cell r="D950" t="str">
            <v>Potok nad desnim bregom Savinje v Logarski dolini</v>
          </cell>
          <cell r="E950" t="str">
            <v>HIDR</v>
          </cell>
          <cell r="F950">
            <v>471417</v>
          </cell>
          <cell r="G950">
            <v>138076</v>
          </cell>
          <cell r="H950"/>
          <cell r="I950"/>
          <cell r="J950"/>
          <cell r="K950"/>
          <cell r="L950"/>
          <cell r="M950">
            <v>471491</v>
          </cell>
          <cell r="N950">
            <v>138006</v>
          </cell>
          <cell r="O950"/>
          <cell r="P950">
            <v>6096</v>
          </cell>
          <cell r="Q950">
            <v>6096</v>
          </cell>
        </row>
        <row r="951">
          <cell r="A951">
            <v>4403</v>
          </cell>
          <cell r="B951" t="str">
            <v>Sv. Ana - nahajališče mineralov</v>
          </cell>
          <cell r="C951" t="str">
            <v>državni</v>
          </cell>
          <cell r="D951" t="str">
            <v>Opuščeni rudnik cinabarita v Podljubelju</v>
          </cell>
          <cell r="E951" t="str">
            <v>GEOL</v>
          </cell>
          <cell r="F951">
            <v>443742</v>
          </cell>
          <cell r="G951">
            <v>141726</v>
          </cell>
          <cell r="H951"/>
          <cell r="I951"/>
          <cell r="J951"/>
          <cell r="K951"/>
          <cell r="L951" t="str">
            <v>GEOL, ZOOL</v>
          </cell>
          <cell r="M951"/>
          <cell r="N951"/>
          <cell r="O951" t="str">
            <v>Zaradi prisotnosti endemičnih vrst hroščev predlagana nova zvrst - zoološka.</v>
          </cell>
          <cell r="P951">
            <v>4403</v>
          </cell>
          <cell r="Q951">
            <v>4403</v>
          </cell>
        </row>
        <row r="952">
          <cell r="A952" t="str">
            <v>3447V</v>
          </cell>
          <cell r="B952" t="str">
            <v>Sv. Danijel - stratigrafski stik</v>
          </cell>
          <cell r="C952" t="str">
            <v>lokalni</v>
          </cell>
          <cell r="D952" t="str">
            <v>Dominanten hrib, stik krednih apnencev in pleisocenskih laporjev ob prelomu, izraziti profili eocenskega fliša in krednih apnencev na Sv. Danijelu severovzhodno od Nove Gorice</v>
          </cell>
          <cell r="E952" t="str">
            <v>GEOL</v>
          </cell>
          <cell r="F952">
            <v>399617</v>
          </cell>
          <cell r="G952">
            <v>92678</v>
          </cell>
          <cell r="H952"/>
          <cell r="I952" t="str">
            <v>Sv. Danijel - hrib</v>
          </cell>
          <cell r="J952"/>
          <cell r="K952" t="str">
            <v>Dominanten hrib severovzhodno od Nove Gorice s stratifrafskim profilom</v>
          </cell>
          <cell r="L952" t="str">
            <v>GEOMORF, GEOL</v>
          </cell>
          <cell r="M952"/>
          <cell r="N952"/>
          <cell r="O952" t="str">
            <v>Sprememba imena in kratke oznake zaradi natančnejše geološke opredelitve. Dodana geomorf zvrst, ker hrib predstavlja prostorsko dominato - posledica geomorfoloških procesov.</v>
          </cell>
          <cell r="P952" t="str">
            <v>3447V</v>
          </cell>
          <cell r="Q952" t="str">
            <v>3447V</v>
          </cell>
        </row>
        <row r="953">
          <cell r="A953">
            <v>4263</v>
          </cell>
          <cell r="B953" t="str">
            <v>Sveti Štefan - stena</v>
          </cell>
          <cell r="C953" t="str">
            <v>državni</v>
          </cell>
          <cell r="D953" t="str">
            <v>Izdanek eocenskega apnenca ob Dragonji s prepadno steno na južnem robu, rastišče eumediteranske flore</v>
          </cell>
          <cell r="E953" t="str">
            <v>GEOMORF, BOT, EKOS</v>
          </cell>
          <cell r="F953">
            <v>396337</v>
          </cell>
          <cell r="G953">
            <v>34973</v>
          </cell>
          <cell r="H953"/>
          <cell r="I953"/>
          <cell r="J953"/>
          <cell r="K953" t="str">
            <v>Izdanek eocenskega apnenca v dolini Dragonje s prepadno steno, nahajališče evmediteranske flore</v>
          </cell>
          <cell r="L953" t="str">
            <v>BOT, EKOS, GEOMORF, GEOL</v>
          </cell>
          <cell r="M953">
            <v>396351</v>
          </cell>
          <cell r="N953">
            <v>34973</v>
          </cell>
          <cell r="O953" t="str">
            <v>Popravek kratke oznake - lokacija ni neposredno ob Dragonji; rastišče se spremeni v nahajališče zaradi poenotenja z drugimi zapisi v bazi.</v>
          </cell>
          <cell r="P953">
            <v>4263</v>
          </cell>
          <cell r="Q953">
            <v>4263</v>
          </cell>
        </row>
        <row r="954">
          <cell r="A954">
            <v>3862</v>
          </cell>
          <cell r="B954" t="str">
            <v>Sveti Urh - lipe</v>
          </cell>
          <cell r="C954" t="str">
            <v>lokalni</v>
          </cell>
          <cell r="D954" t="str">
            <v>Vetrni pas lip pri cerkvi sv. Urha na Strojni, severozahodno od Prevalj</v>
          </cell>
          <cell r="E954" t="str">
            <v>DREV</v>
          </cell>
          <cell r="F954">
            <v>493407</v>
          </cell>
          <cell r="G954">
            <v>161786</v>
          </cell>
          <cell r="H954"/>
          <cell r="I954"/>
          <cell r="J954"/>
          <cell r="K954"/>
          <cell r="L954"/>
          <cell r="M954">
            <v>493391</v>
          </cell>
          <cell r="N954">
            <v>161786</v>
          </cell>
          <cell r="O954" t="str">
            <v>Izbris enega drevesa, popravek koordinate - na koordinato najdebelejšega drevesa od preostalih.</v>
          </cell>
          <cell r="P954">
            <v>3862</v>
          </cell>
          <cell r="Q954">
            <v>3862</v>
          </cell>
        </row>
        <row r="955">
          <cell r="A955">
            <v>4140</v>
          </cell>
          <cell r="B955" t="str">
            <v>Sveti Vid - porfiriti in tufi</v>
          </cell>
          <cell r="C955" t="str">
            <v>lokalni</v>
          </cell>
          <cell r="D955" t="str">
            <v>Dolina desnega pritoka Zale z izdanki porfirita in tufa in mokrišči, severozahodno od Svetega Vida (Žilc)</v>
          </cell>
          <cell r="E955" t="str">
            <v>HIDR, EKOS, GEOL</v>
          </cell>
          <cell r="F955">
            <v>457389</v>
          </cell>
          <cell r="G955">
            <v>79580</v>
          </cell>
          <cell r="H955"/>
          <cell r="I955" t="str">
            <v>Sveti Vid - mokrotna dolina</v>
          </cell>
          <cell r="J955"/>
          <cell r="K955" t="str">
            <v>Mokrotna dolina ob desnem pritoku Zale s fragmenti nizkega barja, severozahodno od naselja Sveti Vid</v>
          </cell>
          <cell r="L955" t="str">
            <v>EKOS</v>
          </cell>
          <cell r="M955"/>
          <cell r="N955"/>
          <cell r="O955" t="str">
            <v>/Utemeljitev za izbris geol zvrsti: ne ustreza merilom vrednotenja. Utemeljitev za izbris hidr zvrsti: potok je eden izmed izvirnih pritokov Zale, skladno z elaboratom ga bomo priključili vodotoku Zali (popravek nv 7612 Zala), zato ga nismo vrednotili./ Utemeljitev spremembe imena in kratke oznake: nv je bila sedaj tudi že opredeljena z ekos zvrstjo zaradi izbrisa ostalih zvrsti je potrebno jasno in pravilno opredeliti vsebino naravne vrednote/</v>
          </cell>
          <cell r="P955">
            <v>4140</v>
          </cell>
          <cell r="Q955">
            <v>4140</v>
          </cell>
        </row>
        <row r="956">
          <cell r="A956">
            <v>8663</v>
          </cell>
          <cell r="B956" t="str">
            <v>Svibnik - Potok</v>
          </cell>
          <cell r="C956" t="str">
            <v>lokalni</v>
          </cell>
          <cell r="D956" t="str">
            <v>Levi pritok Lahinje zahodno od Svibnika</v>
          </cell>
          <cell r="E956" t="str">
            <v>HIDR, EKOS</v>
          </cell>
          <cell r="F956">
            <v>512908</v>
          </cell>
          <cell r="G956">
            <v>48366</v>
          </cell>
          <cell r="H956"/>
          <cell r="I956" t="str">
            <v>Pački potok</v>
          </cell>
          <cell r="J956"/>
          <cell r="K956" t="str">
            <v>Levi pritok Dobličice zahodno od Črnomlja</v>
          </cell>
          <cell r="L956"/>
          <cell r="M956">
            <v>513301</v>
          </cell>
          <cell r="N956">
            <v>48094</v>
          </cell>
          <cell r="O956" t="str">
            <v>Ime NV, grafiko in kratko oznako spreminjamo zaradi boljše geografske in vsebinske opredelitve naravnega pojava.</v>
          </cell>
          <cell r="P956">
            <v>8663</v>
          </cell>
          <cell r="Q956">
            <v>8663</v>
          </cell>
        </row>
        <row r="957">
          <cell r="A957">
            <v>7888</v>
          </cell>
          <cell r="B957" t="str">
            <v>Šentgotard - lipe pri cerkvi sv. Gotarda</v>
          </cell>
          <cell r="C957" t="str">
            <v>lokalni</v>
          </cell>
          <cell r="D957" t="str">
            <v>Sedem lip pri cerkvi sv. Gotarda v Šentgotardu</v>
          </cell>
          <cell r="E957" t="str">
            <v>DREV</v>
          </cell>
          <cell r="F957">
            <v>492857</v>
          </cell>
          <cell r="G957">
            <v>116457</v>
          </cell>
          <cell r="H957"/>
          <cell r="I957" t="str">
            <v>Šentgotard - lipi pri cerkvi sv. Gotarda</v>
          </cell>
          <cell r="J957"/>
          <cell r="K957" t="str">
            <v>Lipi pri cerkvi sv. Gotarda v Šentgotardu</v>
          </cell>
          <cell r="L957"/>
          <cell r="M957"/>
          <cell r="N957"/>
          <cell r="O957"/>
          <cell r="P957">
            <v>7888</v>
          </cell>
          <cell r="Q957">
            <v>7888</v>
          </cell>
        </row>
        <row r="958">
          <cell r="A958">
            <v>7947</v>
          </cell>
          <cell r="B958" t="str">
            <v>Šentvid pri Stični - gozdni otok</v>
          </cell>
          <cell r="C958" t="str">
            <v>lokalni</v>
          </cell>
          <cell r="D958" t="str">
            <v>Gozdni otok med Šentvidom pri Stični in Šentpavlom na Dolenjskem</v>
          </cell>
          <cell r="E958" t="str">
            <v>EKOS</v>
          </cell>
          <cell r="F958">
            <v>488956</v>
          </cell>
          <cell r="G958">
            <v>90202</v>
          </cell>
          <cell r="H958"/>
          <cell r="I958"/>
          <cell r="J958"/>
          <cell r="K958"/>
          <cell r="L958"/>
          <cell r="M958">
            <v>488956</v>
          </cell>
          <cell r="N958">
            <v>90198</v>
          </cell>
          <cell r="O958" t="str">
            <v>/predlog za spremembo območja NV/ Razlog: Območje NV ni zarisano pravilno. Popravek NV temelji na obstoječi gozdni maski primernih sestojev. /</v>
          </cell>
          <cell r="P958">
            <v>7947</v>
          </cell>
          <cell r="Q958">
            <v>7947</v>
          </cell>
        </row>
        <row r="959">
          <cell r="A959">
            <v>4318</v>
          </cell>
          <cell r="B959" t="str">
            <v>Šica - potok</v>
          </cell>
          <cell r="C959" t="str">
            <v>državni</v>
          </cell>
          <cell r="D959" t="str">
            <v>Presihajoč kraški potok z nizom bruhalnikov pri Stavči vasi ob reki Krki</v>
          </cell>
          <cell r="E959" t="str">
            <v>HIDR, EKOS, GEOMORF</v>
          </cell>
          <cell r="F959">
            <v>496127</v>
          </cell>
          <cell r="G959">
            <v>74165</v>
          </cell>
          <cell r="H959"/>
          <cell r="I959"/>
          <cell r="J959"/>
          <cell r="K959"/>
          <cell r="L959" t="str">
            <v>HIDR, ZOOL, GEOMORF</v>
          </cell>
          <cell r="M959"/>
          <cell r="N959"/>
          <cell r="O959" t="str">
            <v>Predlagamo izbris ekosistemske zvrsti NV, ker ni podatkov o pristnosti redkih ali vrstno pestrih habitatnih tipov na območju. Predlagamo novo zvrst - zoološko, ker je podzemska voda habitat jamskih vrst.</v>
          </cell>
          <cell r="P959">
            <v>4318</v>
          </cell>
          <cell r="Q959">
            <v>4318</v>
          </cell>
        </row>
        <row r="960">
          <cell r="A960">
            <v>232</v>
          </cell>
          <cell r="B960" t="str">
            <v>Šijec</v>
          </cell>
          <cell r="C960" t="str">
            <v>državni</v>
          </cell>
          <cell r="D960" t="str">
            <v>Visoko barje zahodno od ceste Koprivnik - Pokljuka severozahodno od Golega vrha na Pokljuki</v>
          </cell>
          <cell r="E960" t="str">
            <v>BOT, GEOL, ZOOL, HIDR</v>
          </cell>
          <cell r="F960">
            <v>422448</v>
          </cell>
          <cell r="G960">
            <v>133356</v>
          </cell>
          <cell r="H960"/>
          <cell r="I960"/>
          <cell r="J960"/>
          <cell r="K960"/>
          <cell r="L960" t="str">
            <v>EKOS, BOT, ZOOL, GEOL</v>
          </cell>
          <cell r="M960"/>
          <cell r="N960"/>
          <cell r="O960" t="str">
            <v>Izbris hidrološke zvrsti na podlagi elaborata hidrološke skupine. Visoka barja imajo sicer kompleksno hidrologijo, ki je predmet številnih raziskav, ohranjanje naravnih hidroloških lastnosti barja je za njegovo ohranitev bistvenega pomena. Doda se ekosistemska zvrst - gre za redek ekosistem z redkimi habitatnimi tipi in habitati zavarovanih vrst.  Sprememba vrstnega reda zvrsti.</v>
          </cell>
          <cell r="P960">
            <v>232</v>
          </cell>
          <cell r="Q960">
            <v>232</v>
          </cell>
        </row>
        <row r="961">
          <cell r="A961" t="str">
            <v>4452OP</v>
          </cell>
          <cell r="B961" t="str">
            <v>Široka polica - nahajališče boksita</v>
          </cell>
          <cell r="C961" t="str">
            <v>državni</v>
          </cell>
          <cell r="D961" t="str">
            <v>Nahajališče boksita na Rudnici v Bohinju</v>
          </cell>
          <cell r="E961" t="str">
            <v>GEOL</v>
          </cell>
          <cell r="F961">
            <v>416419</v>
          </cell>
          <cell r="G961">
            <v>127286</v>
          </cell>
          <cell r="H961"/>
          <cell r="I961" t="str">
            <v>Široka polica – nahajališče boksita in oligocenskih fosilov</v>
          </cell>
          <cell r="J961"/>
          <cell r="K961" t="str">
            <v>Nahajališče boksita in oligocenskih fosilov na Rudnici v Bohinju</v>
          </cell>
          <cell r="L961"/>
          <cell r="M961">
            <v>416455</v>
          </cell>
          <cell r="N961">
            <v>127235</v>
          </cell>
          <cell r="O961" t="str">
            <v>Sprememba grafike: po terenskem ogledu je ugotovljena lokacija južnenje od vrisane. Sprememba kratke oznake in imena zaradi dodane vsebine fosilov - haraceje.</v>
          </cell>
          <cell r="P961" t="str">
            <v>4452OP</v>
          </cell>
          <cell r="Q961" t="str">
            <v>4452OP</v>
          </cell>
        </row>
        <row r="962">
          <cell r="A962">
            <v>949</v>
          </cell>
          <cell r="B962" t="str">
            <v>Škala</v>
          </cell>
          <cell r="C962" t="str">
            <v>lokalni</v>
          </cell>
          <cell r="D962" t="str">
            <v>Skalni samotar zahodno od vasi Planinca na Krimu</v>
          </cell>
          <cell r="E962" t="str">
            <v>GEOMORF</v>
          </cell>
          <cell r="F962">
            <v>456829</v>
          </cell>
          <cell r="G962">
            <v>90706</v>
          </cell>
          <cell r="H962"/>
          <cell r="I962"/>
          <cell r="J962"/>
          <cell r="K962"/>
          <cell r="L962"/>
          <cell r="M962">
            <v>456777</v>
          </cell>
          <cell r="N962">
            <v>90699</v>
          </cell>
          <cell r="O962" t="str">
            <v>/Spremenjena lokacija v skladu s podatki pridobljenimi z GPS na terenskem ogledu/</v>
          </cell>
          <cell r="P962">
            <v>949</v>
          </cell>
          <cell r="Q962">
            <v>949</v>
          </cell>
        </row>
        <row r="963">
          <cell r="A963">
            <v>3170</v>
          </cell>
          <cell r="B963" t="str">
            <v>Škavnica</v>
          </cell>
          <cell r="C963" t="str">
            <v>državni</v>
          </cell>
          <cell r="D963" t="str">
            <v>Orjaška škavnica pri Križni gori na Trnovskem gozdu</v>
          </cell>
          <cell r="E963" t="str">
            <v>GEOL, GEOMORF</v>
          </cell>
          <cell r="F963">
            <v>420378</v>
          </cell>
          <cell r="G963">
            <v>86837</v>
          </cell>
          <cell r="H963"/>
          <cell r="I963" t="str">
            <v>Orjaška Škavnica</v>
          </cell>
          <cell r="J963"/>
          <cell r="K963" t="str">
            <v>Orjaška škavnica na Križni gori nad Ajdovščino</v>
          </cell>
          <cell r="L963" t="str">
            <v>GEOMORF</v>
          </cell>
          <cell r="M963">
            <v>420387</v>
          </cell>
          <cell r="N963">
            <v>86932</v>
          </cell>
          <cell r="O963" t="str">
            <v>Utemeljitev popravka imena: gre za lastno ime naravnega pojava (T. Lukežič); Utemeljitev popravka kratke oznake: uporaba ustreznih pokrajinskih imen (D. Rojšek); Utemeljitev popravka grafike: popraviti lego točke glede na pravo lego v naravi (T.Lukežič); Utemeljitev predloga izbrisa geol. zvrsti: geološko zvrst brišemo, ker gre za površinsko obliko vezano na erozijske procese, kar je stvar geomorfologije (T.Lukežič);</v>
          </cell>
          <cell r="P963">
            <v>3170</v>
          </cell>
          <cell r="Q963">
            <v>3170</v>
          </cell>
        </row>
        <row r="964">
          <cell r="A964">
            <v>3912</v>
          </cell>
          <cell r="B964" t="str">
            <v>Škofljek</v>
          </cell>
          <cell r="C964" t="str">
            <v>lokalni</v>
          </cell>
          <cell r="D964" t="str">
            <v>Mokrišče med Petrinjem in Prešnico</v>
          </cell>
          <cell r="E964" t="str">
            <v>BOT, EKOS</v>
          </cell>
          <cell r="F964">
            <v>416068</v>
          </cell>
          <cell r="G964">
            <v>49186</v>
          </cell>
          <cell r="H964"/>
          <cell r="I964"/>
          <cell r="J964"/>
          <cell r="K964"/>
          <cell r="L964"/>
          <cell r="M964">
            <v>415694</v>
          </cell>
          <cell r="N964">
            <v>49303</v>
          </cell>
          <cell r="O964" t="str">
            <v>Sprememba grafike iz T v poligon, zato, da so zajeta rastišča ogroženih in zavarovanih vrst ter habitatnih tipov, ki jih je potrebno prednostno ohranjati.</v>
          </cell>
          <cell r="P964">
            <v>3912</v>
          </cell>
          <cell r="Q964">
            <v>3912</v>
          </cell>
        </row>
        <row r="965">
          <cell r="A965">
            <v>6123</v>
          </cell>
          <cell r="B965" t="str">
            <v>Škrabarca - gozd</v>
          </cell>
          <cell r="C965" t="str">
            <v>državni</v>
          </cell>
          <cell r="D965" t="str">
            <v>Gozd na Škrabarci, severozahodno od Treh Kraljev na Pohorju</v>
          </cell>
          <cell r="E965" t="str">
            <v>EKOS, BOT</v>
          </cell>
          <cell r="F965">
            <v>527108</v>
          </cell>
          <cell r="G965">
            <v>146476</v>
          </cell>
          <cell r="H965"/>
          <cell r="I965"/>
          <cell r="J965"/>
          <cell r="K965" t="str">
            <v>Gozd na Škrabarci, zahodno od Rogle na Pohorju, severozahodno od Slovenske Bistrice</v>
          </cell>
          <cell r="L965" t="str">
            <v>EKOS</v>
          </cell>
          <cell r="M965">
            <v>527113</v>
          </cell>
          <cell r="N965">
            <v>146497</v>
          </cell>
          <cell r="O965" t="str">
            <v>Način določitve lege: povzeto po gozdnogospodarskem načrtu - zato sprememba grafike (poligon in koordinate centroida). Predlog spremembe kratke oznake (lociranje je komplicirano in neustrezno). Predlog izbrisa neutemeljene bot zvrsti, ki nima pomena.</v>
          </cell>
          <cell r="P965">
            <v>6123</v>
          </cell>
          <cell r="Q965">
            <v>6123</v>
          </cell>
        </row>
        <row r="966">
          <cell r="A966">
            <v>5597</v>
          </cell>
          <cell r="B966" t="str">
            <v>Škratova glava</v>
          </cell>
          <cell r="C966" t="str">
            <v>lokalni</v>
          </cell>
          <cell r="D966" t="str">
            <v>Skalni osamelec pri Velikem Širju</v>
          </cell>
          <cell r="E966" t="str">
            <v>GEOMORF</v>
          </cell>
          <cell r="F966">
            <v>514377</v>
          </cell>
          <cell r="G966">
            <v>107646</v>
          </cell>
          <cell r="H966"/>
          <cell r="I966"/>
          <cell r="J966"/>
          <cell r="K966" t="str">
            <v>Skalni osamelec na južnem pobočju Kopitnika nad Velikim Širjem</v>
          </cell>
          <cell r="L966"/>
          <cell r="M966">
            <v>514369</v>
          </cell>
          <cell r="N966">
            <v>107649</v>
          </cell>
          <cell r="O966" t="str">
            <v>Glede na obseg in lokacijo pojava v naravi se predlaga popravek grafičnega prikaza in kratke oznake NV.</v>
          </cell>
          <cell r="P966">
            <v>5597</v>
          </cell>
          <cell r="Q966">
            <v>5597</v>
          </cell>
        </row>
        <row r="967">
          <cell r="A967">
            <v>1414</v>
          </cell>
          <cell r="B967" t="str">
            <v>Škratovka</v>
          </cell>
          <cell r="C967" t="str">
            <v>državni</v>
          </cell>
          <cell r="D967" t="str">
            <v>Območje občasnih izvirov na Robu Planinskega polja pri gradu Hasberg</v>
          </cell>
          <cell r="E967" t="str">
            <v>HIDR</v>
          </cell>
          <cell r="F967">
            <v>442783</v>
          </cell>
          <cell r="G967">
            <v>76569</v>
          </cell>
          <cell r="H967" t="str">
            <v>odprta jama s prostim vstopom</v>
          </cell>
          <cell r="I967" t="str">
            <v>Škratovka – izviri</v>
          </cell>
          <cell r="J967"/>
          <cell r="K967" t="str">
            <v>Območje občasnih izvirov Škratovke z občasno izvirno jamo Škratovka na južnem robu Planinskega polja</v>
          </cell>
          <cell r="L967" t="str">
            <v>HIDR, (GEOMORFP)</v>
          </cell>
          <cell r="M967">
            <v>442744</v>
          </cell>
          <cell r="N967">
            <v>76592</v>
          </cell>
          <cell r="O967" t="str">
            <v>Utemeljitev popravka imena: Popravek v skladu z navodili v Priročniku za vpisovanje podatkov o NV v NV Atlas (A. Cernatič Gregorič). Utemeljitev popravka kratke oznake: Natančnejša določitev lokacije (A. Cernatič Gregorič). Utemeljitev popravka grafike: Grafika se popravi tako, da zajame tudi območje občasnih izvirov (A. Cernatič Gregorič). Utemeljitev popravka zvrsti: dodana zvrst geomorfp, ker je na območju izvirna jama Škratovka.</v>
          </cell>
          <cell r="P967">
            <v>1414</v>
          </cell>
          <cell r="Q967">
            <v>1414</v>
          </cell>
        </row>
        <row r="968">
          <cell r="A968">
            <v>8507</v>
          </cell>
          <cell r="B968" t="str">
            <v>Škrjanški studenec</v>
          </cell>
          <cell r="C968" t="str">
            <v>lokalni</v>
          </cell>
          <cell r="D968" t="str">
            <v>Izvir in urejeno napajališče pri Škrjančah jugozahodno od Novega mesta</v>
          </cell>
          <cell r="E968" t="str">
            <v>HIDR, EKOS</v>
          </cell>
          <cell r="F968">
            <v>510846</v>
          </cell>
          <cell r="G968">
            <v>71908</v>
          </cell>
          <cell r="H968"/>
          <cell r="I968"/>
          <cell r="J968"/>
          <cell r="K968" t="str">
            <v>Desni pritok Krke jugozahodno od Novega mesta</v>
          </cell>
          <cell r="L968"/>
          <cell r="M968">
            <v>510851</v>
          </cell>
          <cell r="N968">
            <v>71893</v>
          </cell>
          <cell r="O968" t="str">
            <v>Grafiko spreminjamo zaradi boljšega ujemanja s stanjem v naravi. Kratko oznako spreminjamo zaradi boljše prostorske opredelitve naravnega pojava.</v>
          </cell>
          <cell r="P968">
            <v>8507</v>
          </cell>
          <cell r="Q968">
            <v>8507</v>
          </cell>
        </row>
        <row r="969">
          <cell r="A969">
            <v>2706</v>
          </cell>
          <cell r="B969" t="str">
            <v>Škrline - slap na Rokavi</v>
          </cell>
          <cell r="C969" t="str">
            <v>državni</v>
          </cell>
          <cell r="D969" t="str">
            <v>Slap in skladi apnenčevega peščenjaka na Rokavi, desnem pritoku Dragonje</v>
          </cell>
          <cell r="E969" t="str">
            <v>HIDR, GEOMORF, GEOL</v>
          </cell>
          <cell r="F969">
            <v>402466</v>
          </cell>
          <cell r="G969">
            <v>37897</v>
          </cell>
          <cell r="H969"/>
          <cell r="I969"/>
          <cell r="J969"/>
          <cell r="K969" t="str">
            <v>Slap na Rokavi, desnem pritoku Dragonje</v>
          </cell>
          <cell r="L969" t="str">
            <v>HIDR, GEOMORF</v>
          </cell>
          <cell r="M969">
            <v>402456</v>
          </cell>
          <cell r="N969">
            <v>37878</v>
          </cell>
          <cell r="O969" t="str">
            <v>Zvrst - predlog za izbris GEOL zvrsti (slap ne ustreza kriterijem). Popravek grafike (v skladu z metodologijo slapovju določena točka).</v>
          </cell>
          <cell r="P969">
            <v>2706</v>
          </cell>
          <cell r="Q969">
            <v>2706</v>
          </cell>
        </row>
        <row r="970">
          <cell r="A970">
            <v>8565</v>
          </cell>
          <cell r="B970" t="str">
            <v>Škrljevo - kal</v>
          </cell>
          <cell r="C970" t="str">
            <v>lokalni</v>
          </cell>
          <cell r="D970" t="str">
            <v>Večji kal pod gradom Škrljevo</v>
          </cell>
          <cell r="E970" t="str">
            <v>HIDR, EKOS, ZOOL</v>
          </cell>
          <cell r="F970">
            <v>505996</v>
          </cell>
          <cell r="G970">
            <v>93120</v>
          </cell>
          <cell r="H970"/>
          <cell r="I970"/>
          <cell r="J970"/>
          <cell r="K970"/>
          <cell r="L970" t="str">
            <v>EKOS, ZOOL</v>
          </cell>
          <cell r="M970">
            <v>505991</v>
          </cell>
          <cell r="N970">
            <v>93123</v>
          </cell>
          <cell r="O970" t="str">
            <v>Grafiko spreminjamo zaradi boljše geografske opredelitve pojava. Hidrološko zvrst predlagamo za izbris, ker gre za vodno telo antropogenega nastanka.</v>
          </cell>
          <cell r="P970">
            <v>8565</v>
          </cell>
          <cell r="Q970">
            <v>8565</v>
          </cell>
        </row>
        <row r="971">
          <cell r="A971">
            <v>782</v>
          </cell>
          <cell r="B971" t="str">
            <v>Škufče - nizko barje</v>
          </cell>
          <cell r="C971" t="str">
            <v>lokalni</v>
          </cell>
          <cell r="D971" t="str">
            <v>Nizko barje in trstičje pri naselju Škufče na Bloški planoti</v>
          </cell>
          <cell r="E971" t="str">
            <v>HIDR, BOT, EKOS</v>
          </cell>
          <cell r="F971">
            <v>463167</v>
          </cell>
          <cell r="G971">
            <v>73861</v>
          </cell>
          <cell r="H971"/>
          <cell r="I971"/>
          <cell r="J971"/>
          <cell r="K971"/>
          <cell r="L971" t="str">
            <v>BOT, EKOS</v>
          </cell>
          <cell r="M971"/>
          <cell r="N971"/>
          <cell r="O971" t="str">
            <v>/Utemeljitev za izbris hidr zvrsti: skladno z elaboratom barja ne obravnavamo kot hidrološki tip naravnega pojava./</v>
          </cell>
          <cell r="P971">
            <v>782</v>
          </cell>
          <cell r="Q971">
            <v>782</v>
          </cell>
        </row>
        <row r="972">
          <cell r="A972">
            <v>7776</v>
          </cell>
          <cell r="B972" t="str">
            <v>Šmarna gora - rastišče narcis</v>
          </cell>
          <cell r="C972" t="str">
            <v>državni</v>
          </cell>
          <cell r="D972" t="str">
            <v>Rastišče narcis na Šmarni gori</v>
          </cell>
          <cell r="E972" t="str">
            <v>BOT</v>
          </cell>
          <cell r="F972">
            <v>458164</v>
          </cell>
          <cell r="G972">
            <v>110018</v>
          </cell>
          <cell r="H972"/>
          <cell r="I972" t="str">
            <v>Šmarna gora - nahajališče narcis</v>
          </cell>
          <cell r="J972"/>
          <cell r="K972" t="str">
            <v>Nahajališče narcis na Šmarni gori</v>
          </cell>
          <cell r="L972"/>
          <cell r="M972"/>
          <cell r="N972"/>
          <cell r="O972" t="str">
            <v>/Utemeljitev spremembe imena in kratke oznake: zaradi dogovornega preimenovanja izraza "rastišče" v "nahajališče"./</v>
          </cell>
          <cell r="P972">
            <v>7776</v>
          </cell>
          <cell r="Q972">
            <v>7776</v>
          </cell>
        </row>
        <row r="973">
          <cell r="A973">
            <v>6058</v>
          </cell>
          <cell r="B973" t="str">
            <v>Šmarski potok s pritoki</v>
          </cell>
          <cell r="C973" t="str">
            <v>lokalni</v>
          </cell>
          <cell r="D973" t="str">
            <v>Desni pritok Mestinjščice s pritoki</v>
          </cell>
          <cell r="E973" t="str">
            <v>HIDR, EKOS</v>
          </cell>
          <cell r="F973">
            <v>543266</v>
          </cell>
          <cell r="G973">
            <v>119696</v>
          </cell>
          <cell r="H973"/>
          <cell r="I973" t="str">
            <v>Šmarski potok</v>
          </cell>
          <cell r="J973"/>
          <cell r="K973" t="str">
            <v>Desni pritok Mestinjščice vzhodno od Šmarij pri Jelšah</v>
          </cell>
          <cell r="L973"/>
          <cell r="M973">
            <v>541095</v>
          </cell>
          <cell r="N973">
            <v>121529</v>
          </cell>
          <cell r="O973" t="str">
            <v>Glede na lego in lastnosti predlagamo spremembo imena, kratke oznake in grafičnega prikaza NV.</v>
          </cell>
          <cell r="P973">
            <v>6058</v>
          </cell>
          <cell r="Q973">
            <v>6058</v>
          </cell>
        </row>
        <row r="974">
          <cell r="A974">
            <v>8613</v>
          </cell>
          <cell r="B974" t="str">
            <v>Šmečec</v>
          </cell>
          <cell r="C974" t="str">
            <v>lokalni</v>
          </cell>
          <cell r="D974" t="str">
            <v>Stalen izvir severno od Hinj</v>
          </cell>
          <cell r="E974" t="str">
            <v>HIDR, EKOS</v>
          </cell>
          <cell r="F974">
            <v>491354</v>
          </cell>
          <cell r="G974">
            <v>70010</v>
          </cell>
          <cell r="H974"/>
          <cell r="I974"/>
          <cell r="J974"/>
          <cell r="K974"/>
          <cell r="L974" t="str">
            <v>HIDR</v>
          </cell>
          <cell r="M974"/>
          <cell r="N974"/>
          <cell r="O974" t="str">
            <v>ekosistemska zvrst: predlog za izbris, saj ni podatkov, pa tudi struktura izvira ni takšna, da bi poleg vloge vodnega vira in s tem povezanega habitata za mikro vodne organizme predstavljal kakšno doda(t)no vrednost z ekosistemskega vidika.</v>
          </cell>
          <cell r="P974">
            <v>8613</v>
          </cell>
          <cell r="Q974">
            <v>8613</v>
          </cell>
        </row>
        <row r="975">
          <cell r="A975">
            <v>2387</v>
          </cell>
          <cell r="B975" t="str">
            <v>Šmihelske ponikve</v>
          </cell>
          <cell r="C975" t="str">
            <v>državni</v>
          </cell>
          <cell r="D975" t="str">
            <v>Slepa dolina s ponorno jamo z izrazitim tektonskim kontaktom pod Nanosom</v>
          </cell>
          <cell r="E975" t="str">
            <v>HIDR, GEOMORF, GEOL, EKOS, (GEOMORFP)</v>
          </cell>
          <cell r="F975">
            <v>430281</v>
          </cell>
          <cell r="G975">
            <v>75063</v>
          </cell>
          <cell r="H975" t="str">
            <v>odprta jama s prostim vstopom</v>
          </cell>
          <cell r="I975"/>
          <cell r="J975"/>
          <cell r="K975" t="str">
            <v>Slepa dolina s ponorno jamo pri Šmihelu pod Nanosom</v>
          </cell>
          <cell r="L975" t="str">
            <v>GEOMORF, (HIDR), EKOS, (GEOMORFP)</v>
          </cell>
          <cell r="M975">
            <v>430281</v>
          </cell>
          <cell r="N975">
            <v>75063</v>
          </cell>
          <cell r="O975" t="str">
            <v>Utemeljitev popravka kratke oznake: ureditev kratke oznake glede na naravni pojav (A. Cernatič Gregorič); Utemeljitev predloga izbrisa geol. zvrsti: ne izpolnjuje kriterijev meril vrednotenja za geološko zvrst (M. Stupar, 2.10.2013) Utemeljitev predloga popravka sort 1, 2 za hidr. in geomorf. zvrst: NV je tipična slepa dolina - površinska reliefna oblika kontaktnega krasa (posebnega tipa krasa) - ki je najprej geomorfološka oblika (A. Cernatič Gregorič);</v>
          </cell>
          <cell r="P975">
            <v>2387</v>
          </cell>
          <cell r="Q975">
            <v>2387</v>
          </cell>
        </row>
        <row r="976">
          <cell r="A976">
            <v>5865</v>
          </cell>
          <cell r="B976" t="str">
            <v>Šmohor - lipe</v>
          </cell>
          <cell r="C976" t="str">
            <v>državni</v>
          </cell>
          <cell r="D976" t="str">
            <v>Lipe pri cerkvi sv. Mohorja na Šmohorju</v>
          </cell>
          <cell r="E976" t="str">
            <v>DREV</v>
          </cell>
          <cell r="F976">
            <v>513870</v>
          </cell>
          <cell r="G976">
            <v>115785</v>
          </cell>
          <cell r="H976"/>
          <cell r="I976"/>
          <cell r="J976"/>
          <cell r="K976"/>
          <cell r="L976"/>
          <cell r="M976">
            <v>513884</v>
          </cell>
          <cell r="N976">
            <v>115762</v>
          </cell>
          <cell r="O976" t="str">
            <v>Spremenjena grafika. Nova točka na najdebelejšem drevesu v skupini nadomestila poligon.</v>
          </cell>
          <cell r="P976">
            <v>5865</v>
          </cell>
          <cell r="Q976">
            <v>5865</v>
          </cell>
        </row>
        <row r="977">
          <cell r="A977">
            <v>2769</v>
          </cell>
          <cell r="B977" t="str">
            <v>Šobčev bajer - močvirje jugovzhodno od bajerja</v>
          </cell>
          <cell r="C977" t="str">
            <v>lokalni</v>
          </cell>
          <cell r="D977" t="str">
            <v>Povirno močvirje jugovzhodno od Šobčevega bajerja</v>
          </cell>
          <cell r="E977" t="str">
            <v>HIDR</v>
          </cell>
          <cell r="F977">
            <v>435055</v>
          </cell>
          <cell r="G977">
            <v>134652</v>
          </cell>
          <cell r="H977"/>
          <cell r="I977"/>
          <cell r="J977"/>
          <cell r="K977"/>
          <cell r="L977" t="str">
            <v>HIDR, EKOS, BOT</v>
          </cell>
          <cell r="M977"/>
          <cell r="N977"/>
          <cell r="O977" t="str">
            <v>Dodata se ekosistemska in botanična zvrst zaradi redkega ekosistema in habitatov številnih zavarovanih vrst, med njimi tudi navadne rezike (Cladium mariscus).</v>
          </cell>
          <cell r="P977">
            <v>2769</v>
          </cell>
          <cell r="Q977">
            <v>2769</v>
          </cell>
        </row>
        <row r="978">
          <cell r="A978">
            <v>744</v>
          </cell>
          <cell r="B978" t="str">
            <v>Šodergraben - osameli kras</v>
          </cell>
          <cell r="C978" t="str">
            <v>državni</v>
          </cell>
          <cell r="D978" t="str">
            <v>Območje osamelega krasa v Šodergrabnu, jugozahodno od Makol</v>
          </cell>
          <cell r="E978" t="str">
            <v>GEOMORF, EKOS, (HIDR), (GEOMORFP)</v>
          </cell>
          <cell r="F978">
            <v>550627</v>
          </cell>
          <cell r="G978">
            <v>127841</v>
          </cell>
          <cell r="H978" t="str">
            <v>odprta jama s prostim vstopom</v>
          </cell>
          <cell r="I978"/>
          <cell r="J978"/>
          <cell r="K978"/>
          <cell r="L978" t="str">
            <v>GEOMORF, EKOS, (GEOMORFP)</v>
          </cell>
          <cell r="M978">
            <v>550627</v>
          </cell>
          <cell r="N978">
            <v>127841</v>
          </cell>
          <cell r="O978" t="str">
            <v>Izbris hidro zvrsti. Šodrski slap je samostojna NV, sicer pa območje ne dosega kriterijev vrednotenja hidro zvrsti.</v>
          </cell>
          <cell r="P978">
            <v>744</v>
          </cell>
          <cell r="Q978">
            <v>744</v>
          </cell>
        </row>
        <row r="979">
          <cell r="A979">
            <v>3939</v>
          </cell>
          <cell r="B979" t="str">
            <v>Šoštarjeve lipe</v>
          </cell>
          <cell r="C979" t="str">
            <v>lokalni</v>
          </cell>
          <cell r="D979" t="str">
            <v>Lipe pri Šoštarju v Davči</v>
          </cell>
          <cell r="E979" t="str">
            <v>DREV</v>
          </cell>
          <cell r="F979">
            <v>427484</v>
          </cell>
          <cell r="G979">
            <v>118188</v>
          </cell>
          <cell r="H979"/>
          <cell r="I979"/>
          <cell r="J979"/>
          <cell r="K979"/>
          <cell r="L979" t="str">
            <v>ONV, (DREV)</v>
          </cell>
          <cell r="M979">
            <v>427502</v>
          </cell>
          <cell r="N979">
            <v>118191</v>
          </cell>
          <cell r="O979" t="str">
            <v>NV sestavlja 11 lip. /popravek zvrsti/, izris območja; zvrst: onv, (drev); Razlog: Dve lipi imata izjemen obseg debla. Ostale so premajhnih dimenzij. Celotna NV ima značaj lipovega gaja./</v>
          </cell>
          <cell r="P979">
            <v>3939</v>
          </cell>
          <cell r="Q979">
            <v>3939</v>
          </cell>
        </row>
        <row r="980">
          <cell r="A980">
            <v>3755</v>
          </cell>
          <cell r="B980" t="str">
            <v>Španov vrh - rastišče narcis 1</v>
          </cell>
          <cell r="C980" t="str">
            <v>lokalni</v>
          </cell>
          <cell r="D980" t="str">
            <v>Rastišče narcis na Španovem vrhu v Karavankah</v>
          </cell>
          <cell r="E980" t="str">
            <v>BOT</v>
          </cell>
          <cell r="F980">
            <v>428323</v>
          </cell>
          <cell r="G980">
            <v>146980</v>
          </cell>
          <cell r="H980"/>
          <cell r="I980" t="str">
            <v>Španov vrh - nahajališče narcis</v>
          </cell>
          <cell r="J980"/>
          <cell r="K980" t="str">
            <v>Nahajališče narcis na Španovem vrhu v Karavankah</v>
          </cell>
          <cell r="L980" t="str">
            <v>BOT, EKOS</v>
          </cell>
          <cell r="M980">
            <v>428425</v>
          </cell>
          <cell r="N980">
            <v>146937</v>
          </cell>
          <cell r="O980" t="str">
            <v>Združitev grafike z NV 5479.</v>
          </cell>
          <cell r="P980">
            <v>3755</v>
          </cell>
          <cell r="Q980">
            <v>3755</v>
          </cell>
        </row>
        <row r="981">
          <cell r="A981">
            <v>5480</v>
          </cell>
          <cell r="B981" t="str">
            <v>Španov vrh - rastišče narcis 4</v>
          </cell>
          <cell r="C981" t="str">
            <v>lokalni</v>
          </cell>
          <cell r="D981" t="str">
            <v>Rastišče narcis na Španovem vrhu v Karavankah</v>
          </cell>
          <cell r="E981" t="str">
            <v>BOT</v>
          </cell>
          <cell r="F981">
            <v>427703</v>
          </cell>
          <cell r="G981">
            <v>146629</v>
          </cell>
          <cell r="H981"/>
          <cell r="I981" t="str">
            <v>Španov vrh - nahajališče narcis 4</v>
          </cell>
          <cell r="J981"/>
          <cell r="K981" t="str">
            <v>Nahajališče narcis na Španovem vrhu v Karavankah</v>
          </cell>
          <cell r="L981"/>
          <cell r="M981">
            <v>427705</v>
          </cell>
          <cell r="N981">
            <v>146681</v>
          </cell>
          <cell r="O981" t="str">
            <v>Popravek grafičnega sloja zaradi prilagoditve dejanjskega stanja. Sprememba imena in KO skladno z navodili.</v>
          </cell>
          <cell r="P981">
            <v>5480</v>
          </cell>
          <cell r="Q981">
            <v>5480</v>
          </cell>
        </row>
        <row r="982">
          <cell r="A982">
            <v>5481</v>
          </cell>
          <cell r="B982" t="str">
            <v>Španov vrh - rastišče narcis 5</v>
          </cell>
          <cell r="C982" t="str">
            <v>lokalni</v>
          </cell>
          <cell r="D982" t="str">
            <v>Rastišče narcis na Španovem vrhu v Karavankah</v>
          </cell>
          <cell r="E982" t="str">
            <v>BOT</v>
          </cell>
          <cell r="F982">
            <v>428068</v>
          </cell>
          <cell r="G982">
            <v>146579</v>
          </cell>
          <cell r="H982"/>
          <cell r="I982" t="str">
            <v>Španov vrh - nahajališče narcis 5</v>
          </cell>
          <cell r="J982"/>
          <cell r="K982" t="str">
            <v>Nahajališče narcis na Španovem vrhu v Karavankah</v>
          </cell>
          <cell r="L982" t="str">
            <v>BOT, EKOS</v>
          </cell>
          <cell r="M982">
            <v>427869</v>
          </cell>
          <cell r="N982">
            <v>146421</v>
          </cell>
          <cell r="O982" t="str">
            <v>Popravek grafičnega sloja zaradi prilagoditve dejanskemu stanju na terenu. Sprememba imena in KO skladno z navodili. Doda se ekos zvrst.</v>
          </cell>
          <cell r="P982">
            <v>5481</v>
          </cell>
          <cell r="Q982">
            <v>5481</v>
          </cell>
        </row>
        <row r="983">
          <cell r="A983">
            <v>888</v>
          </cell>
          <cell r="B983" t="str">
            <v>Špičasta peč</v>
          </cell>
          <cell r="C983" t="str">
            <v>lokalni</v>
          </cell>
          <cell r="D983" t="str">
            <v>Zanimiva skalnata igla sredi pobočja nad Hrušico v Karavankah</v>
          </cell>
          <cell r="E983" t="str">
            <v>GEOMORF</v>
          </cell>
          <cell r="F983">
            <v>424749</v>
          </cell>
          <cell r="G983">
            <v>146053</v>
          </cell>
          <cell r="H983"/>
          <cell r="I983"/>
          <cell r="J983"/>
          <cell r="K983"/>
          <cell r="L983"/>
          <cell r="M983">
            <v>425054</v>
          </cell>
          <cell r="N983">
            <v>146195</v>
          </cell>
          <cell r="O983" t="str">
            <v>Sprememba grafike zaradi napačne lokacije območja.</v>
          </cell>
          <cell r="P983">
            <v>888</v>
          </cell>
          <cell r="Q983">
            <v>888</v>
          </cell>
        </row>
        <row r="984">
          <cell r="A984">
            <v>5306</v>
          </cell>
          <cell r="B984" t="str">
            <v>Špitalič - nahajališče fosilov</v>
          </cell>
          <cell r="C984" t="str">
            <v>lokalni</v>
          </cell>
          <cell r="D984" t="str">
            <v>Nahajališče lupin in odtisov različnih miocenskih (badenijskih) školjk ter dobro ohranjeni primerki rodoidov jugovzhodno od Šptaliča</v>
          </cell>
          <cell r="E984" t="str">
            <v>GEOL</v>
          </cell>
          <cell r="F984">
            <v>488321</v>
          </cell>
          <cell r="G984">
            <v>119357</v>
          </cell>
          <cell r="H984"/>
          <cell r="I984"/>
          <cell r="J984"/>
          <cell r="K984"/>
          <cell r="L984"/>
          <cell r="M984">
            <v>488328</v>
          </cell>
          <cell r="N984">
            <v>119342</v>
          </cell>
          <cell r="O984" t="str">
            <v>Popravek grafike: nahajališče sega višje v hrib, na dnu brežine so ostanki tudi v strugi.</v>
          </cell>
          <cell r="P984">
            <v>5306</v>
          </cell>
          <cell r="Q984">
            <v>5306</v>
          </cell>
        </row>
        <row r="985">
          <cell r="A985">
            <v>7433</v>
          </cell>
          <cell r="B985" t="str">
            <v>Štatenberg - mokrotni travniki</v>
          </cell>
          <cell r="C985" t="str">
            <v>državni</v>
          </cell>
          <cell r="D985" t="str">
            <v>Habitat ogroženih živalskih in rastlinskih vrst ter pestrih habitatnih tipov v poplavnem območju Dravinje, vzhodno od gradu Štatenberg med Majšperkom in Poljčanami</v>
          </cell>
          <cell r="E985" t="str">
            <v>BOT, EKOS, ZOOL</v>
          </cell>
          <cell r="F985">
            <v>552544</v>
          </cell>
          <cell r="G985">
            <v>132384</v>
          </cell>
          <cell r="H985"/>
          <cell r="I985"/>
          <cell r="J985"/>
          <cell r="K985"/>
          <cell r="L985" t="str">
            <v>EKOS, ZOOL</v>
          </cell>
          <cell r="M985"/>
          <cell r="N985"/>
          <cell r="O985" t="str">
            <v>Predlog izbrisa bot zvrsti - HT pokrije ekosistemska zvrst, zavarovanih rastlin na območju ni evidentiranih.</v>
          </cell>
          <cell r="P985">
            <v>7433</v>
          </cell>
          <cell r="Q985">
            <v>7433</v>
          </cell>
        </row>
        <row r="986">
          <cell r="A986">
            <v>6583</v>
          </cell>
          <cell r="B986" t="str">
            <v>Štatenberg - mrtvica 2</v>
          </cell>
          <cell r="C986" t="str">
            <v>lokalni</v>
          </cell>
          <cell r="D986" t="str">
            <v>Mrtvica ob Dravinji v Štatenbergu, vzhodno od Poljčan</v>
          </cell>
          <cell r="E986" t="str">
            <v>HIDR, ZOOL, BOT, EKOS</v>
          </cell>
          <cell r="F986">
            <v>552301</v>
          </cell>
          <cell r="G986">
            <v>132124</v>
          </cell>
          <cell r="H986"/>
          <cell r="I986"/>
          <cell r="J986"/>
          <cell r="K986"/>
          <cell r="L986" t="str">
            <v>ZOOL, BOT, EKOS</v>
          </cell>
          <cell r="M986"/>
          <cell r="N986"/>
          <cell r="O986" t="str">
            <v xml:space="preserve">Predlog izbrisa hidro zvrsti (ne dosega meril vrednotenja). </v>
          </cell>
          <cell r="P986">
            <v>6583</v>
          </cell>
          <cell r="Q986">
            <v>6583</v>
          </cell>
        </row>
        <row r="987">
          <cell r="A987">
            <v>6124</v>
          </cell>
          <cell r="B987" t="str">
            <v>Štatenberško borovje</v>
          </cell>
          <cell r="C987" t="str">
            <v>državni</v>
          </cell>
          <cell r="D987" t="str">
            <v>Štatenberško borovje na Osankarici, severozahodno od Treh Kraljev na Pohorju</v>
          </cell>
          <cell r="E987" t="str">
            <v>EKOS, BOT</v>
          </cell>
          <cell r="F987">
            <v>531298</v>
          </cell>
          <cell r="G987">
            <v>148202</v>
          </cell>
          <cell r="H987"/>
          <cell r="I987"/>
          <cell r="J987"/>
          <cell r="K987" t="str">
            <v>Barjanski kompleks južno od Treh žebljev na Pohorju, severozahodno od Slovenske Bistrice</v>
          </cell>
          <cell r="L987"/>
          <cell r="M987">
            <v>531236</v>
          </cell>
          <cell r="N987">
            <v>148303</v>
          </cell>
          <cell r="O987" t="str">
            <v>Zaradi načina določitve lege - povzeto po gozdnogospodarskem načrtu - sprememba grafike (poligona). Predlog spremembe kratke oznake - opis vsebine.</v>
          </cell>
          <cell r="P987">
            <v>6124</v>
          </cell>
          <cell r="Q987">
            <v>6124</v>
          </cell>
        </row>
        <row r="988">
          <cell r="A988">
            <v>8641</v>
          </cell>
          <cell r="B988" t="str">
            <v>Štavberk - ponikalnica</v>
          </cell>
          <cell r="C988" t="str">
            <v>lokalni</v>
          </cell>
          <cell r="D988" t="str">
            <v>Ponikalnica južno od Štavberka s številnimi jamami v bližini</v>
          </cell>
          <cell r="E988" t="str">
            <v>HIDR, EKOS, (GEOMORFP)</v>
          </cell>
          <cell r="F988">
            <v>515815</v>
          </cell>
          <cell r="G988">
            <v>80678</v>
          </cell>
          <cell r="H988" t="str">
            <v>odprta jama s prostim vstopom</v>
          </cell>
          <cell r="I988" t="str">
            <v>Štravberk - ponikalnica</v>
          </cell>
          <cell r="J988"/>
          <cell r="K988" t="str">
            <v>Ponikalnica južno od Štravberka</v>
          </cell>
          <cell r="L988" t="str">
            <v>HIDR, EKOS</v>
          </cell>
          <cell r="M988">
            <v>515327</v>
          </cell>
          <cell r="N988">
            <v>80745</v>
          </cell>
          <cell r="O988" t="str">
            <v>Kratko oznako in grafiko spreminjamo zaradi boljše geografske in vsebinske opredelitve naravnega pojava. Ime spreminjamo zaradi popravka napačnega poimenovanja v preteklosti. Predlagamo izbris geomorfološke podzemeljske zvrsti, ker dolina kot taka nima izrazitih podzemeljskih pojavov, posamezni požiralniki oz. kevdrci v ponornem delu doline pa so samostojne naravne vrednote podzemeljske geomorfološke zvrsti.</v>
          </cell>
          <cell r="P988">
            <v>8641</v>
          </cell>
          <cell r="Q988">
            <v>8641</v>
          </cell>
        </row>
        <row r="989">
          <cell r="A989">
            <v>7312</v>
          </cell>
          <cell r="B989" t="str">
            <v>Štenge - terciarni vršaj z megabloki apnenca</v>
          </cell>
          <cell r="C989" t="str">
            <v>lokalni</v>
          </cell>
          <cell r="D989" t="str">
            <v>Terciarni vršaj z megabloki apnenca na Štengah, jugozahodno od Mežice</v>
          </cell>
          <cell r="E989" t="str">
            <v>GEOMORF, GEOL</v>
          </cell>
          <cell r="F989">
            <v>486547</v>
          </cell>
          <cell r="G989">
            <v>152221</v>
          </cell>
          <cell r="H989"/>
          <cell r="I989"/>
          <cell r="J989"/>
          <cell r="K989"/>
          <cell r="L989"/>
          <cell r="M989">
            <v>486474</v>
          </cell>
          <cell r="N989">
            <v>152206</v>
          </cell>
          <cell r="O989" t="str">
            <v>Sprememba toč. NV v poligonsko NV - vršaj kot geomorfološka oblika ni viden v naravi, medtem ko največji bloki izstopajo iz njega, Štenge je megablok apnenca riškogorskega vršaja.</v>
          </cell>
          <cell r="P989">
            <v>7312</v>
          </cell>
          <cell r="Q989">
            <v>7312</v>
          </cell>
        </row>
        <row r="990">
          <cell r="A990">
            <v>40558</v>
          </cell>
          <cell r="B990" t="str">
            <v>Štepčeva žrela</v>
          </cell>
          <cell r="C990" t="str">
            <v>državni</v>
          </cell>
          <cell r="D990" t="str">
            <v>Jama občasni izvir</v>
          </cell>
          <cell r="E990" t="str">
            <v>GEOMORFP</v>
          </cell>
          <cell r="F990">
            <v>493350</v>
          </cell>
          <cell r="G990">
            <v>127400</v>
          </cell>
          <cell r="H990" t="str">
            <v>odprta jama s prostim vstopom</v>
          </cell>
          <cell r="I990"/>
          <cell r="J990"/>
          <cell r="K990"/>
          <cell r="L990" t="str">
            <v>GEOMORFP, HIDR</v>
          </cell>
          <cell r="M990">
            <v>493350</v>
          </cell>
          <cell r="N990">
            <v>127400</v>
          </cell>
          <cell r="O990" t="str">
            <v>Določitev hidrološke zvrsti.</v>
          </cell>
          <cell r="P990">
            <v>40558</v>
          </cell>
          <cell r="Q990">
            <v>40558</v>
          </cell>
        </row>
        <row r="991">
          <cell r="A991">
            <v>6273</v>
          </cell>
          <cell r="B991" t="str">
            <v>Štiblerjev vrh - gozd</v>
          </cell>
          <cell r="C991" t="str">
            <v>državni</v>
          </cell>
          <cell r="D991" t="str">
            <v>Gozdni rezervat na Štiblerjevem vrhu, severno od Lovrenca na Pohorju</v>
          </cell>
          <cell r="E991" t="str">
            <v>BOT, EKOS</v>
          </cell>
          <cell r="F991">
            <v>534581</v>
          </cell>
          <cell r="G991">
            <v>159124</v>
          </cell>
          <cell r="H991"/>
          <cell r="I991"/>
          <cell r="J991"/>
          <cell r="K991" t="str">
            <v>Gozdni rezervat na pobočju med reko Dravo in Štiblerjevim vrhom, severovzhodno od Lovrenca na Pohorju</v>
          </cell>
          <cell r="L991" t="str">
            <v>EKOS</v>
          </cell>
          <cell r="M991">
            <v>534588</v>
          </cell>
          <cell r="N991">
            <v>159117</v>
          </cell>
          <cell r="O991" t="str">
            <v>Popravek grafike na ustrezno mejo gozdnega rezervata. Izbris bot zvrsti - neutemeljena in neustrezna Kratka oznaka se popravi zaradi ustreznejšega opisa.</v>
          </cell>
          <cell r="P991">
            <v>6273</v>
          </cell>
          <cell r="Q991">
            <v>6273</v>
          </cell>
        </row>
        <row r="992">
          <cell r="A992">
            <v>6340</v>
          </cell>
          <cell r="B992" t="str">
            <v>Štiblerjeve duglazije 1</v>
          </cell>
          <cell r="C992" t="str">
            <v>lokalni</v>
          </cell>
          <cell r="D992" t="str">
            <v>Skupina duglazij na Štiblerjevem nosu, severno od Lovrenca na Pohorju</v>
          </cell>
          <cell r="E992" t="str">
            <v>DREV</v>
          </cell>
          <cell r="F992">
            <v>534428</v>
          </cell>
          <cell r="G992">
            <v>158264</v>
          </cell>
          <cell r="H992"/>
          <cell r="I992"/>
          <cell r="J992"/>
          <cell r="K992"/>
          <cell r="L992"/>
          <cell r="M992">
            <v>534434</v>
          </cell>
          <cell r="N992">
            <v>158257</v>
          </cell>
          <cell r="O992" t="str">
            <v>Grafika se spreminja zaradi pravilnejše opredelitve območja.</v>
          </cell>
          <cell r="P992">
            <v>6340</v>
          </cell>
          <cell r="Q992">
            <v>6340</v>
          </cell>
        </row>
        <row r="993">
          <cell r="A993">
            <v>7537</v>
          </cell>
          <cell r="B993" t="str">
            <v>Štiblerjeve duglazije 2</v>
          </cell>
          <cell r="C993" t="str">
            <v>lokalni</v>
          </cell>
          <cell r="D993" t="str">
            <v>Skupina duglazij na Štiblerjevem nosu, severovzhodno od Lovrenca na Pohorju</v>
          </cell>
          <cell r="E993" t="str">
            <v>DREV</v>
          </cell>
          <cell r="F993">
            <v>534753</v>
          </cell>
          <cell r="G993">
            <v>157808</v>
          </cell>
          <cell r="H993"/>
          <cell r="I993"/>
          <cell r="J993"/>
          <cell r="K993"/>
          <cell r="L993"/>
          <cell r="M993">
            <v>534732</v>
          </cell>
          <cell r="N993">
            <v>157817</v>
          </cell>
          <cell r="O993" t="str">
            <v>Grafika se spreminja zaradi natančnejšega in pravilnejšega vrisa.</v>
          </cell>
          <cell r="P993">
            <v>7537</v>
          </cell>
          <cell r="Q993">
            <v>7537</v>
          </cell>
        </row>
        <row r="994">
          <cell r="A994" t="str">
            <v>7356</v>
          </cell>
          <cell r="B994" t="str">
            <v>Štodrež</v>
          </cell>
          <cell r="C994" t="str">
            <v>lokalni</v>
          </cell>
          <cell r="D994" t="str">
            <v>Desni pritok Dravinje vzhodno od Makol, vzhodno od Poljčan</v>
          </cell>
          <cell r="E994" t="str">
            <v>HIDR</v>
          </cell>
          <cell r="F994">
            <v>552599</v>
          </cell>
          <cell r="G994">
            <v>130728</v>
          </cell>
          <cell r="H994"/>
          <cell r="I994" t="str">
            <v>Stodrež</v>
          </cell>
          <cell r="J994"/>
          <cell r="K994"/>
          <cell r="L994" t="str">
            <v>HIDR, ZOOL</v>
          </cell>
          <cell r="M994"/>
          <cell r="N994"/>
          <cell r="O994" t="str">
            <v>Predlog nove zvrsti - zool (habitat prioritetne vrste rak koščak, še izven območja Natura 2000, vendar predlog razširitve in nove kvalifikacijske vrste iz strokovnih podlag monitoringa 2007). Predlog spremembe imena iz Štodrež v Stodrež: ker je to pravilno ime.</v>
          </cell>
          <cell r="P994" t="e">
            <v>#N/A</v>
          </cell>
          <cell r="Q994" t="e">
            <v>#N/A</v>
          </cell>
        </row>
        <row r="995">
          <cell r="A995">
            <v>1712</v>
          </cell>
          <cell r="B995" t="str">
            <v>Štritovsko jezero</v>
          </cell>
          <cell r="C995" t="str">
            <v>državni</v>
          </cell>
          <cell r="D995" t="str">
            <v>Manjše jezero v opuščenem glinokopu ob naselju Štrit v bližini Krakovskega gozda</v>
          </cell>
          <cell r="E995" t="str">
            <v>HIDR, BOT, ZOOL, EKOS</v>
          </cell>
          <cell r="F995">
            <v>526350</v>
          </cell>
          <cell r="G995">
            <v>86402</v>
          </cell>
          <cell r="H995"/>
          <cell r="I995"/>
          <cell r="J995"/>
          <cell r="K995" t="str">
            <v>Z vodo zalita glinokopna kotanja pri naselju Štrit severno od Krakovskega gozda</v>
          </cell>
          <cell r="L995" t="str">
            <v>BOT, ZOOL, EKOS</v>
          </cell>
          <cell r="M995"/>
          <cell r="N995"/>
          <cell r="O995" t="str">
            <v>Predlagamo izbris HIDRO zvrsti, saj gre za vodno telo antropogenega nastanka. Kratko oznako spreminjamo zaradi boljše vsebinske opredelitve območja.</v>
          </cell>
          <cell r="P995">
            <v>1712</v>
          </cell>
          <cell r="Q995">
            <v>1712</v>
          </cell>
        </row>
        <row r="996">
          <cell r="A996">
            <v>7570</v>
          </cell>
          <cell r="B996" t="str">
            <v>Šturmov graben</v>
          </cell>
          <cell r="C996" t="str">
            <v>lokalni</v>
          </cell>
          <cell r="D996" t="str">
            <v>Levi pritok Drave, severozahodno od Selnice ob Dravi</v>
          </cell>
          <cell r="E996" t="str">
            <v>HIDR</v>
          </cell>
          <cell r="F996">
            <v>534493</v>
          </cell>
          <cell r="G996">
            <v>161460</v>
          </cell>
          <cell r="H996"/>
          <cell r="I996"/>
          <cell r="J996"/>
          <cell r="K996"/>
          <cell r="L996" t="str">
            <v>HIDR, ZOOL</v>
          </cell>
          <cell r="M996"/>
          <cell r="N996"/>
          <cell r="O996" t="str">
            <v>Predlagana nova zvrst - ZOOL (prioritetna Natura 2000 in zavarovana vrsta - navadni koščak).</v>
          </cell>
          <cell r="P996">
            <v>7570</v>
          </cell>
          <cell r="Q996">
            <v>7570</v>
          </cell>
        </row>
        <row r="997">
          <cell r="A997">
            <v>6879</v>
          </cell>
          <cell r="B997" t="str">
            <v>Šulerjeve hruške</v>
          </cell>
          <cell r="C997" t="str">
            <v>lokalni</v>
          </cell>
          <cell r="D997" t="str">
            <v>Drevored starih hrušk pri domačiji Šuler v Selah, zahodno od Slovenj Gradca</v>
          </cell>
          <cell r="E997" t="str">
            <v>ONV, DREV</v>
          </cell>
          <cell r="F997">
            <v>500506</v>
          </cell>
          <cell r="G997">
            <v>151026</v>
          </cell>
          <cell r="H997"/>
          <cell r="I997"/>
          <cell r="J997"/>
          <cell r="K997" t="str">
            <v>Enoredni drevored starih hrušk pri domačiji Šuler v Selah, zahodno od Slovenj Gradca</v>
          </cell>
          <cell r="L997" t="str">
            <v>ONV</v>
          </cell>
          <cell r="M997">
            <v>500509</v>
          </cell>
          <cell r="N997">
            <v>151031</v>
          </cell>
          <cell r="O997" t="str">
            <v>Popravek grafike iz točke v poligon. Izbrisana zvrst drevesna naravna vrednota. Spremenjena kratka oznaka bolje okarakterizira lastnosti NV. Sprememba grafike: zaradi razsežnosti območja NV je poligon boljši od točke. Drevored je pomemben kot obikovan drevesni nasad v krajini in ne zaradi posameznih dreves, zato je zvrst ONV primernejša.</v>
          </cell>
          <cell r="P997">
            <v>6879</v>
          </cell>
          <cell r="Q997">
            <v>6879</v>
          </cell>
        </row>
        <row r="998">
          <cell r="A998">
            <v>557</v>
          </cell>
          <cell r="B998" t="str">
            <v>Šum v Vintgarju</v>
          </cell>
          <cell r="C998" t="str">
            <v>državni</v>
          </cell>
          <cell r="D998" t="str">
            <v>Slap na Radovni na koncu Vintgarja</v>
          </cell>
          <cell r="E998" t="str">
            <v>GEOMORF, HIDR</v>
          </cell>
          <cell r="F998">
            <v>430743</v>
          </cell>
          <cell r="G998">
            <v>140501</v>
          </cell>
          <cell r="H998"/>
          <cell r="I998"/>
          <cell r="J998"/>
          <cell r="K998" t="str">
            <v>Slap na reki Radovni na vzhodnem koncu Blejskega Vintgarja</v>
          </cell>
          <cell r="L998"/>
          <cell r="M998">
            <v>430737</v>
          </cell>
          <cell r="N998">
            <v>140510</v>
          </cell>
          <cell r="O998" t="str">
            <v>Popravek GIS sloja - sprememba v točko glede na elaborat za hidrološke nv. Sprememba KO: natančnejši opis lokacije slapu (reka Radovna, vzhodni konec Vintgarja).</v>
          </cell>
          <cell r="P998">
            <v>557</v>
          </cell>
          <cell r="Q998">
            <v>557</v>
          </cell>
        </row>
        <row r="999">
          <cell r="A999">
            <v>4306</v>
          </cell>
          <cell r="B999" t="str">
            <v>Šupca - nahajališče fosilov 2</v>
          </cell>
          <cell r="C999" t="str">
            <v>državni</v>
          </cell>
          <cell r="D999" t="str">
            <v>Nahajališče triasnih školjk v cestnem useku ceste Vršič - Trenta v Šupci, fosilna združba daonel</v>
          </cell>
          <cell r="E999" t="str">
            <v>GEOL</v>
          </cell>
          <cell r="F999">
            <v>403379</v>
          </cell>
          <cell r="G999">
            <v>142778</v>
          </cell>
          <cell r="H999"/>
          <cell r="I999" t="str">
            <v>Šupca - nahajališče triasnih školjk</v>
          </cell>
          <cell r="J999"/>
          <cell r="K999"/>
          <cell r="L999"/>
          <cell r="M999">
            <v>403308</v>
          </cell>
          <cell r="N999">
            <v>142639</v>
          </cell>
          <cell r="O999" t="str">
            <v>Sprememba imena: nahajališče št. 1 bomo predlagali za izbris, zato ime nima več ustreznega pomena. Obravnavano območje je bilo spoznano za NV zaradi navedenih školjk skladno z dokumentacijo strokovnjakov, zato je popravljeno ime ustreznejše. (M. Zega) - sprememba grafike se predlaga skladno z elaboratom o vrednotenju geol. NV kot tudi zaradi skladnosti z opisom, ker je treba upoštevati, da gre za profil ob cesti. (M. Zega)</v>
          </cell>
          <cell r="P999">
            <v>4306</v>
          </cell>
          <cell r="Q999">
            <v>4306</v>
          </cell>
        </row>
        <row r="1000">
          <cell r="A1000">
            <v>6228</v>
          </cell>
          <cell r="B1000" t="str">
            <v>Šurcovi lipi</v>
          </cell>
          <cell r="C1000" t="str">
            <v>državni</v>
          </cell>
          <cell r="D1000" t="str">
            <v>Lipi pri domačiji Šurc v Frajhajmu, severovzhodno od Slovenske Bistrice</v>
          </cell>
          <cell r="E1000" t="str">
            <v>DREV</v>
          </cell>
          <cell r="F1000">
            <v>539491</v>
          </cell>
          <cell r="G1000">
            <v>148205</v>
          </cell>
          <cell r="H1000"/>
          <cell r="I1000" t="str">
            <v>Šurcova lipa</v>
          </cell>
          <cell r="J1000" t="str">
            <v>lokalni</v>
          </cell>
          <cell r="K1000" t="str">
            <v>Lipa pri domačiji Šurc v Frajhajmu, severovzhodno od Slovenske Bistrice</v>
          </cell>
          <cell r="L1000"/>
          <cell r="M1000">
            <v>539520</v>
          </cell>
          <cell r="N1000">
            <v>148208</v>
          </cell>
          <cell r="O1000"/>
          <cell r="P1000">
            <v>6228</v>
          </cell>
          <cell r="Q1000">
            <v>6228</v>
          </cell>
        </row>
        <row r="1001">
          <cell r="A1001">
            <v>7319</v>
          </cell>
          <cell r="B1001" t="str">
            <v>Šuštarica - nahajališče apnencev s fosili</v>
          </cell>
          <cell r="C1001" t="str">
            <v>lokalni</v>
          </cell>
          <cell r="D1001" t="str">
            <v>Nahajališče eocenskih apnencev s fosili na Šuštarici pri Makolah, vzhodno od Poljčan</v>
          </cell>
          <cell r="E1001" t="str">
            <v>GEOL</v>
          </cell>
          <cell r="F1001">
            <v>550201</v>
          </cell>
          <cell r="G1001">
            <v>127424</v>
          </cell>
          <cell r="H1001"/>
          <cell r="I1001"/>
          <cell r="J1001"/>
          <cell r="K1001"/>
          <cell r="L1001"/>
          <cell r="M1001">
            <v>550322</v>
          </cell>
          <cell r="N1001">
            <v>127548</v>
          </cell>
          <cell r="O1001" t="str">
            <v>Predlog popravka (iz točke v poligon, ker gre za območje pojava).</v>
          </cell>
          <cell r="P1001">
            <v>7319</v>
          </cell>
          <cell r="Q1001">
            <v>7319</v>
          </cell>
        </row>
        <row r="1002">
          <cell r="A1002">
            <v>5527</v>
          </cell>
          <cell r="B1002" t="str">
            <v>Tabor - skalni možje</v>
          </cell>
          <cell r="C1002" t="str">
            <v>lokalni</v>
          </cell>
          <cell r="D1002" t="str">
            <v>Skalni osamelci na Taboru južno od Planinske vasi pri Trbovljah</v>
          </cell>
          <cell r="E1002" t="str">
            <v>GEOMORF</v>
          </cell>
          <cell r="F1002">
            <v>502403</v>
          </cell>
          <cell r="G1002">
            <v>113800</v>
          </cell>
          <cell r="H1002"/>
          <cell r="I1002"/>
          <cell r="J1002"/>
          <cell r="K1002"/>
          <cell r="L1002"/>
          <cell r="M1002">
            <v>502288</v>
          </cell>
          <cell r="N1002">
            <v>113737</v>
          </cell>
          <cell r="O1002" t="str">
            <v>Glede na lego in obseg geomorfološkega pojava v naravi predlagamo spremembo grafičnega prikaza velikosti in lokacije.</v>
          </cell>
          <cell r="P1002">
            <v>5527</v>
          </cell>
          <cell r="Q1002">
            <v>5527</v>
          </cell>
        </row>
        <row r="1003">
          <cell r="A1003">
            <v>4382</v>
          </cell>
          <cell r="B1003" t="str">
            <v>Taborska stena</v>
          </cell>
          <cell r="C1003" t="str">
            <v>državni</v>
          </cell>
          <cell r="D1003" t="str">
            <v>Taborska stena nad dolino Kolpe</v>
          </cell>
          <cell r="E1003" t="str">
            <v>GEOMORF, BOT, ZOOL, (GEOMORFP)</v>
          </cell>
          <cell r="F1003">
            <v>478114</v>
          </cell>
          <cell r="G1003">
            <v>48747</v>
          </cell>
          <cell r="H1003" t="str">
            <v>odprta jama s prostim vstopom</v>
          </cell>
          <cell r="I1003"/>
          <cell r="J1003"/>
          <cell r="K1003" t="str">
            <v>Stena nad dolino Čabranke</v>
          </cell>
          <cell r="L1003"/>
          <cell r="M1003">
            <v>478114</v>
          </cell>
          <cell r="N1003">
            <v>48747</v>
          </cell>
          <cell r="O1003" t="str">
            <v>Predlog za spremembo kratke oznake – obrazložitev: Stena se dviga nad dolino Čabranke, ne Kolpe.</v>
          </cell>
          <cell r="P1003">
            <v>4382</v>
          </cell>
          <cell r="Q1003">
            <v>4382</v>
          </cell>
        </row>
        <row r="1004">
          <cell r="A1004" t="str">
            <v>1621V</v>
          </cell>
          <cell r="B1004" t="str">
            <v>Tamar</v>
          </cell>
          <cell r="C1004" t="str">
            <v>državni</v>
          </cell>
          <cell r="D1004" t="str">
            <v>Ledeniška dolina Tamar pod Jalovcem</v>
          </cell>
          <cell r="E1004" t="str">
            <v>GEOMORF, (HIDR)</v>
          </cell>
          <cell r="F1004">
            <v>400853</v>
          </cell>
          <cell r="G1004">
            <v>146317</v>
          </cell>
          <cell r="H1004"/>
          <cell r="I1004"/>
          <cell r="J1004"/>
          <cell r="K1004" t="str">
            <v>Ledeniška dolina Tamar pod Jalovcem s profilom tamarske formacije</v>
          </cell>
          <cell r="L1004" t="str">
            <v>GEOMORF, GEOL, (HIDR)</v>
          </cell>
          <cell r="M1004"/>
          <cell r="N1004"/>
          <cell r="O1004" t="str">
            <v>Doda se geološka zvrst - zaradi geoloških posebnosti doline. Zamenja se vrstni red zvrsti (geološka na drugo mesto, hidrološka na tretje). Sprememba kratke oznake - dodana geološka vsebina.</v>
          </cell>
          <cell r="P1004" t="str">
            <v>1621V</v>
          </cell>
          <cell r="Q1004" t="str">
            <v>1621V</v>
          </cell>
        </row>
        <row r="1005">
          <cell r="A1005">
            <v>6569</v>
          </cell>
          <cell r="B1005" t="str">
            <v>Tavžič - gozd</v>
          </cell>
          <cell r="C1005" t="str">
            <v>državni</v>
          </cell>
          <cell r="D1005" t="str">
            <v>Gozd pod domačijo Tavžič na Lehnu, vzhodno od Ribnice na Pohorju</v>
          </cell>
          <cell r="E1005" t="str">
            <v>BOT, EKOS</v>
          </cell>
          <cell r="F1005">
            <v>526139</v>
          </cell>
          <cell r="G1005">
            <v>156089</v>
          </cell>
          <cell r="H1005"/>
          <cell r="I1005"/>
          <cell r="J1005"/>
          <cell r="K1005"/>
          <cell r="L1005" t="str">
            <v>EKOS</v>
          </cell>
          <cell r="M1005">
            <v>526101</v>
          </cell>
          <cell r="N1005">
            <v>156079</v>
          </cell>
          <cell r="O1005" t="str">
            <v>Način določitve lege: povzeto po gozdnogospodarskih načrtih. Predlog izbrisa botanične zvrsti (ni vsebin, ekos zvrst zadostuje). Sprememba poligona (uskladitev z dejanskim poligonom rezervata po ZGS).</v>
          </cell>
          <cell r="P1005">
            <v>6569</v>
          </cell>
          <cell r="Q1005">
            <v>6569</v>
          </cell>
        </row>
        <row r="1006">
          <cell r="A1006">
            <v>2094</v>
          </cell>
          <cell r="B1006" t="str">
            <v>Tbin - soteska</v>
          </cell>
          <cell r="C1006" t="str">
            <v>lokalni</v>
          </cell>
          <cell r="D1006" t="str">
            <v>Soteska Tbina, desnega pritoka Soče, s slapovi, jugozahodno od naselja Kamno, pleistocenski konglomerat</v>
          </cell>
          <cell r="E1006" t="str">
            <v>GEOMORF, GEOL, HIDR</v>
          </cell>
          <cell r="F1006">
            <v>394111</v>
          </cell>
          <cell r="G1006">
            <v>119711</v>
          </cell>
          <cell r="H1006"/>
          <cell r="I1006"/>
          <cell r="J1006"/>
          <cell r="K1006" t="str">
            <v>Soteska Tbina, desnega pritoka Soče, jugozahodno od naselja Kamno</v>
          </cell>
          <cell r="L1006" t="str">
            <v>GEOMORF</v>
          </cell>
          <cell r="M1006"/>
          <cell r="N1006"/>
          <cell r="O1006" t="str">
            <v xml:space="preserve">Utemeljitev popravka kratke oznake: ustrezen popravek kratke oznake glede na predlagane popravke v zvezi z geol in hidr zvrstjo (M. Zega); Utemeljitev predloga izbrisa GEOL zvrsti: ne izpolnjuje kriterijev meril vrednotenja za geološko zvrst (M. Zega); Utemeljitev predloga izbrisa HIDR zvrsti: NV je del hidrološke NV Soča s pritoki do sotočja z Idrijco (A. Cernatič Gregorič); </v>
          </cell>
          <cell r="P1006">
            <v>2094</v>
          </cell>
          <cell r="Q1006">
            <v>2094</v>
          </cell>
        </row>
        <row r="1007">
          <cell r="A1007">
            <v>8162</v>
          </cell>
          <cell r="B1007" t="str">
            <v>Težka voda</v>
          </cell>
          <cell r="C1007" t="str">
            <v>državni</v>
          </cell>
          <cell r="D1007" t="str">
            <v>Desni pritok Krke z močnimi kraškimi izviri pri Stopičah v vznožju Gorjancev</v>
          </cell>
          <cell r="E1007" t="str">
            <v>HIDR, EKOS</v>
          </cell>
          <cell r="F1007">
            <v>513699</v>
          </cell>
          <cell r="G1007">
            <v>71923</v>
          </cell>
          <cell r="H1007"/>
          <cell r="I1007"/>
          <cell r="J1007"/>
          <cell r="K1007"/>
          <cell r="L1007"/>
          <cell r="M1007">
            <v>514515</v>
          </cell>
          <cell r="N1007">
            <v>70838</v>
          </cell>
          <cell r="O1007" t="str">
            <v>Grafiko popravljamo zaradi boljše prostorske opredelitve naravnega pojava.</v>
          </cell>
          <cell r="P1007">
            <v>8162</v>
          </cell>
          <cell r="Q1007">
            <v>8162</v>
          </cell>
        </row>
        <row r="1008">
          <cell r="A1008">
            <v>7071</v>
          </cell>
          <cell r="B1008" t="str">
            <v>Tiho jezero</v>
          </cell>
          <cell r="C1008" t="str">
            <v>državni</v>
          </cell>
          <cell r="D1008" t="str">
            <v>Jezero na Pohorju, južno od Lovrenca na Pohorju</v>
          </cell>
          <cell r="E1008" t="str">
            <v>BOT, ZOOL</v>
          </cell>
          <cell r="F1008">
            <v>530225</v>
          </cell>
          <cell r="G1008">
            <v>149470</v>
          </cell>
          <cell r="H1008"/>
          <cell r="I1008"/>
          <cell r="J1008"/>
          <cell r="K1008"/>
          <cell r="L1008" t="str">
            <v>BOT, ZOOL, EKOS</v>
          </cell>
          <cell r="M1008"/>
          <cell r="N1008"/>
          <cell r="O1008" t="str">
            <v>Dodana ekosistemska zvrst - varovani in mednarodno pomembni HT barij, na katere so vezane ključne vrste.</v>
          </cell>
          <cell r="P1008">
            <v>7071</v>
          </cell>
          <cell r="Q1008">
            <v>7071</v>
          </cell>
        </row>
        <row r="1009">
          <cell r="A1009">
            <v>47388</v>
          </cell>
          <cell r="B1009" t="str">
            <v>Tinetov ponor</v>
          </cell>
          <cell r="C1009" t="str">
            <v>državni</v>
          </cell>
          <cell r="D1009" t="str">
            <v>Jama z breznom in etažami, poševna jama</v>
          </cell>
          <cell r="E1009" t="str">
            <v>GEOMORFP</v>
          </cell>
          <cell r="F1009">
            <v>499900</v>
          </cell>
          <cell r="G1009">
            <v>132936</v>
          </cell>
          <cell r="H1009" t="str">
            <v>odprta jama s prostim vstopom</v>
          </cell>
          <cell r="I1009"/>
          <cell r="J1009"/>
          <cell r="K1009"/>
          <cell r="L1009" t="str">
            <v>GEOMORFP, HIDR</v>
          </cell>
          <cell r="M1009">
            <v>499900</v>
          </cell>
          <cell r="N1009">
            <v>132936</v>
          </cell>
          <cell r="O1009" t="str">
            <v>Določitev hidrološke zvrsti.</v>
          </cell>
          <cell r="P1009">
            <v>47388</v>
          </cell>
          <cell r="Q1009">
            <v>47388</v>
          </cell>
        </row>
        <row r="1010">
          <cell r="A1010">
            <v>2177</v>
          </cell>
          <cell r="B1010" t="str">
            <v>Tolminka - korita</v>
          </cell>
          <cell r="C1010" t="str">
            <v>državni</v>
          </cell>
          <cell r="D1010" t="str">
            <v>Korita Tolminke pred sotočjem z Zadlaščico</v>
          </cell>
          <cell r="E1010" t="str">
            <v>GEOMORF, HIDR, GEOL, ZOOL</v>
          </cell>
          <cell r="F1010">
            <v>402924</v>
          </cell>
          <cell r="G1010">
            <v>118688</v>
          </cell>
          <cell r="H1010"/>
          <cell r="I1010"/>
          <cell r="J1010"/>
          <cell r="K1010"/>
          <cell r="L1010" t="str">
            <v>GEOMORF, HIDR, GEOL</v>
          </cell>
          <cell r="M1010"/>
          <cell r="N1010"/>
          <cell r="O1010" t="str">
            <v>Izbris zvrsti zoološka; menimo, da je zoološka zvrst vezana na reko Tolminko, zaradi ribje favne, in ne na Korita.</v>
          </cell>
          <cell r="P1010">
            <v>2177</v>
          </cell>
          <cell r="Q1010">
            <v>2177</v>
          </cell>
        </row>
        <row r="1011">
          <cell r="A1011">
            <v>683</v>
          </cell>
          <cell r="B1011" t="str">
            <v>Tolminka - termalni izvir</v>
          </cell>
          <cell r="C1011" t="str">
            <v>državni</v>
          </cell>
          <cell r="D1011" t="str">
            <v>Hipotermalni izvir v koritih Tolminke</v>
          </cell>
          <cell r="E1011" t="str">
            <v>GEOL, HIDR</v>
          </cell>
          <cell r="F1011">
            <v>402908</v>
          </cell>
          <cell r="G1011">
            <v>118748</v>
          </cell>
          <cell r="H1011"/>
          <cell r="I1011" t="str">
            <v>Tolminska korita - termalni izvir</v>
          </cell>
          <cell r="J1011"/>
          <cell r="K1011" t="str">
            <v>Termalni izvir ob levem bregu Tolminke v Tolminskih koritih, pri Zatolminu</v>
          </cell>
          <cell r="L1011" t="str">
            <v>HIDR, GEOL</v>
          </cell>
          <cell r="M1011">
            <v>402914</v>
          </cell>
          <cell r="N1011">
            <v>118747</v>
          </cell>
          <cell r="O1011" t="str">
            <v>Utemeljitev popravka imena: poimenovanje v skladu z navodili iz elaborata (A. Cernatič Gregorič); Utemeljitev popravka kratke oznake: glede na v opisu navedene delitve termalnih izvirov in dosedanje podatke o temperaturi obravnavanega izvira je smiselno, da se uporabi pojem termalni izvir (A. Cernatič Gregorič, M. Zega); Utemeljitev popravka grafike: ker GPS ne dela (preveril D. Rojšek, 26.11.2013) je D. Rojšek lokacijo določil ročno po karti TTN 10 B0724_TOLMIN_24, dne 21.1.2015, nadmorska višina je bila določena z NV Atlasom (A. Cernatič Gregorič); Utemeljitev popravka vrstnega reda zvrsti: izvir je hidrološki naravni pojav, zato predlagamo, da je hidr. zvrst na prvem mestu. (M. Zega).</v>
          </cell>
          <cell r="P1011">
            <v>683</v>
          </cell>
          <cell r="Q1011">
            <v>683</v>
          </cell>
        </row>
        <row r="1012">
          <cell r="A1012">
            <v>631</v>
          </cell>
          <cell r="B1012" t="str">
            <v>Tolminske Ravne - češnja</v>
          </cell>
          <cell r="C1012" t="str">
            <v>državni</v>
          </cell>
          <cell r="D1012" t="str">
            <v>Češnja v Tolminskih Ravnah</v>
          </cell>
          <cell r="E1012" t="str">
            <v>DREV</v>
          </cell>
          <cell r="F1012">
            <v>405026</v>
          </cell>
          <cell r="G1012">
            <v>121843</v>
          </cell>
          <cell r="H1012"/>
          <cell r="I1012"/>
          <cell r="J1012" t="str">
            <v>lokalni</v>
          </cell>
          <cell r="K1012"/>
          <cell r="L1012"/>
          <cell r="M1012">
            <v>405214</v>
          </cell>
          <cell r="N1012">
            <v>121930</v>
          </cell>
          <cell r="O1012" t="str">
            <v>Popravek lege, pomena.</v>
          </cell>
          <cell r="P1012">
            <v>631</v>
          </cell>
          <cell r="Q1012">
            <v>631</v>
          </cell>
        </row>
        <row r="1013">
          <cell r="A1013">
            <v>3655</v>
          </cell>
          <cell r="B1013" t="str">
            <v>Tolminske Ravne - profil mezozojskih kamnin</v>
          </cell>
          <cell r="C1013" t="str">
            <v>državni</v>
          </cell>
          <cell r="D1013" t="str">
            <v>Profil triasnih, jurskih in krednih kamnin v cestnem useku med Tolminskimi Ravnami in Zadlazom</v>
          </cell>
          <cell r="E1013" t="str">
            <v>GEOL</v>
          </cell>
          <cell r="F1013">
            <v>404593</v>
          </cell>
          <cell r="G1013">
            <v>120812</v>
          </cell>
          <cell r="H1013"/>
          <cell r="I1013" t="str">
            <v>Tolminske Ravne – kamnine Slovenskega bazena</v>
          </cell>
          <cell r="J1013"/>
          <cell r="K1013" t="str">
            <v>Profili kamnin Slovenskega bazena pod Tolminskimi Ravnami</v>
          </cell>
          <cell r="L1013"/>
          <cell r="M1013">
            <v>404445</v>
          </cell>
          <cell r="N1013">
            <v>121184</v>
          </cell>
          <cell r="O1013" t="str">
            <v>Popravek imena zaradi korektne navezave na paleogeografsko enoto Slovenski bazen, - popravek kratke oznake tako, da ustreza popravljenemu imenu, - popravek območja na podlagi geološke karte iz doktorske disertacije. (M. Zega).</v>
          </cell>
          <cell r="P1013">
            <v>3655</v>
          </cell>
          <cell r="Q1013">
            <v>3655</v>
          </cell>
        </row>
        <row r="1014">
          <cell r="A1014">
            <v>4449</v>
          </cell>
          <cell r="B1014" t="str">
            <v>Tolsti vrh - nahajališče mineralov</v>
          </cell>
          <cell r="C1014" t="str">
            <v>lokalni</v>
          </cell>
          <cell r="D1014" t="str">
            <v>Nahajališče šorlita na Tolstem vrhu pri Ravnah na Koroškem</v>
          </cell>
          <cell r="E1014" t="str">
            <v>GEOL</v>
          </cell>
          <cell r="F1014">
            <v>497445</v>
          </cell>
          <cell r="G1014">
            <v>159187</v>
          </cell>
          <cell r="H1014"/>
          <cell r="I1014"/>
          <cell r="J1014"/>
          <cell r="K1014"/>
          <cell r="L1014"/>
          <cell r="M1014">
            <v>497443</v>
          </cell>
          <cell r="N1014">
            <v>159205</v>
          </cell>
          <cell r="O1014" t="str">
            <v>Predlog spremembe grafike - iz točke v poligon.</v>
          </cell>
          <cell r="P1014">
            <v>4449</v>
          </cell>
          <cell r="Q1014">
            <v>4449</v>
          </cell>
        </row>
        <row r="1015">
          <cell r="A1015">
            <v>4547</v>
          </cell>
          <cell r="B1015" t="str">
            <v>Tominčev studenec</v>
          </cell>
          <cell r="C1015" t="str">
            <v>državni</v>
          </cell>
          <cell r="D1015" t="str">
            <v>Vodnat kraški izvir na desnem bregu Krke pod mlinom v Podgozdu</v>
          </cell>
          <cell r="E1015" t="str">
            <v>HIDR, EKOS</v>
          </cell>
          <cell r="F1015">
            <v>497613</v>
          </cell>
          <cell r="G1015">
            <v>72860</v>
          </cell>
          <cell r="H1015"/>
          <cell r="I1015"/>
          <cell r="J1015"/>
          <cell r="K1015"/>
          <cell r="L1015" t="str">
            <v>HIDR, ZOOL</v>
          </cell>
          <cell r="M1015"/>
          <cell r="N1015"/>
          <cell r="O1015" t="str">
            <v>Predlagamo izbris ekosistemske zvrsti in hkrati vnos zoološke zvrsti, saj to bolj ustreza vsebini (habitat endemičnih polžev in nižjih rakov).</v>
          </cell>
          <cell r="P1015">
            <v>4547</v>
          </cell>
          <cell r="Q1015">
            <v>4547</v>
          </cell>
        </row>
        <row r="1016">
          <cell r="A1016">
            <v>3747</v>
          </cell>
          <cell r="B1016" t="str">
            <v>Tonf</v>
          </cell>
          <cell r="C1016" t="str">
            <v>lokalni</v>
          </cell>
          <cell r="D1016" t="str">
            <v>Mlaka v Selu pri Bledu</v>
          </cell>
          <cell r="E1016" t="str">
            <v>HIDR, BOT</v>
          </cell>
          <cell r="F1016">
            <v>431224</v>
          </cell>
          <cell r="G1016">
            <v>135105</v>
          </cell>
          <cell r="H1016"/>
          <cell r="I1016"/>
          <cell r="J1016"/>
          <cell r="K1016"/>
          <cell r="L1016" t="str">
            <v>BOT</v>
          </cell>
          <cell r="M1016"/>
          <cell r="N1016"/>
          <cell r="O1016" t="str">
            <v>Izbris hidrološke zvrsti, ker ne zadosti merilom.</v>
          </cell>
          <cell r="P1016">
            <v>3747</v>
          </cell>
          <cell r="Q1016">
            <v>3747</v>
          </cell>
        </row>
        <row r="1017">
          <cell r="A1017">
            <v>3676</v>
          </cell>
          <cell r="B1017" t="str">
            <v>Topla - nahajališče mineralov</v>
          </cell>
          <cell r="C1017" t="str">
            <v>državni</v>
          </cell>
          <cell r="D1017" t="str">
            <v>Nahajališče rudnih mineralov v sedimentnem profilu v rudniku Topla v dolini Tople, zahodno od Črne na Koroškem</v>
          </cell>
          <cell r="E1017" t="str">
            <v>GEOL</v>
          </cell>
          <cell r="F1017">
            <v>481847</v>
          </cell>
          <cell r="G1017">
            <v>149757</v>
          </cell>
          <cell r="H1017"/>
          <cell r="I1017"/>
          <cell r="J1017"/>
          <cell r="K1017"/>
          <cell r="L1017"/>
          <cell r="M1017">
            <v>481838</v>
          </cell>
          <cell r="N1017">
            <v>149897</v>
          </cell>
          <cell r="O1017" t="str">
            <v xml:space="preserve">Predlog popravka iz poligona v točko (v skladu z določili in merili skupine za geološke NV - rudniška nahajališča). </v>
          </cell>
          <cell r="P1017">
            <v>3676</v>
          </cell>
          <cell r="Q1017">
            <v>3676</v>
          </cell>
        </row>
        <row r="1018">
          <cell r="A1018">
            <v>7735</v>
          </cell>
          <cell r="B1018" t="str">
            <v>Topli potok</v>
          </cell>
          <cell r="C1018" t="str">
            <v>lokalni</v>
          </cell>
          <cell r="D1018" t="str">
            <v>Levi pritok Kolpe zahodno od Potoka</v>
          </cell>
          <cell r="E1018" t="str">
            <v>HIDR</v>
          </cell>
          <cell r="F1018">
            <v>489585</v>
          </cell>
          <cell r="G1018">
            <v>37631</v>
          </cell>
          <cell r="H1018"/>
          <cell r="I1018" t="str">
            <v>Topli potok z Obrhom</v>
          </cell>
          <cell r="J1018"/>
          <cell r="K1018" t="str">
            <v>Levi pritok Kolpe s pritokom Obrhom, zahodno od Fare</v>
          </cell>
          <cell r="L1018"/>
          <cell r="M1018">
            <v>489192</v>
          </cell>
          <cell r="N1018">
            <v>37634</v>
          </cell>
          <cell r="O1018" t="str">
            <v>/Utemeljitev spremembe: Toplemu potoku se priključi NV 7734 Obrh, ki je njegov levi pritok in po lastnostih ne odstopa od njega – skladno z elaboratom Naravovarstveno vrednotenje hidroloških naravnih pojavov. Posledično je potrebno spremeniti grafiko, ime in kratko oznako NV./</v>
          </cell>
          <cell r="P1018">
            <v>7735</v>
          </cell>
          <cell r="Q1018">
            <v>7735</v>
          </cell>
        </row>
        <row r="1019">
          <cell r="A1019">
            <v>702</v>
          </cell>
          <cell r="B1019" t="str">
            <v>Toplica pri Hotavljah</v>
          </cell>
          <cell r="C1019" t="str">
            <v>lokalni</v>
          </cell>
          <cell r="D1019" t="str">
            <v>Hipotermalni izvir ob potoku Kopačnica v Toplicah pri Hotavljah</v>
          </cell>
          <cell r="E1019" t="str">
            <v>HIDR, GEOL</v>
          </cell>
          <cell r="F1019">
            <v>429459</v>
          </cell>
          <cell r="G1019">
            <v>109238</v>
          </cell>
          <cell r="H1019"/>
          <cell r="I1019"/>
          <cell r="J1019"/>
          <cell r="K1019"/>
          <cell r="L1019" t="str">
            <v>HIDR, GEOL, ZOOL</v>
          </cell>
          <cell r="M1019"/>
          <cell r="N1019"/>
          <cell r="O1019" t="str">
            <v>Obrazložitev dodane zool zvrsti: Izvir je habitat - mrestišče ogroženih in zavarovanih vrst dvoživk.</v>
          </cell>
          <cell r="P1019">
            <v>702</v>
          </cell>
          <cell r="Q1019">
            <v>702</v>
          </cell>
        </row>
        <row r="1020">
          <cell r="A1020">
            <v>2413</v>
          </cell>
          <cell r="B1020" t="str">
            <v>Topol - rastišče bodike</v>
          </cell>
          <cell r="C1020" t="str">
            <v>lokalni</v>
          </cell>
          <cell r="D1020" t="str">
            <v>Rastišče bodike vzhodno od Topola na Bloški planoti</v>
          </cell>
          <cell r="E1020" t="str">
            <v>BOT</v>
          </cell>
          <cell r="F1020">
            <v>464328</v>
          </cell>
          <cell r="G1020">
            <v>68316</v>
          </cell>
          <cell r="H1020"/>
          <cell r="I1020"/>
          <cell r="J1020"/>
          <cell r="K1020"/>
          <cell r="L1020"/>
          <cell r="M1020">
            <v>464350</v>
          </cell>
          <cell r="N1020">
            <v>68246</v>
          </cell>
          <cell r="O1020" t="str">
            <v>/Utemeljitev spremembe točkovne v poligonsko naravno vrednoto: gre za rastišče bodik v gozdnem prostoru in ne za posamezen objekt./</v>
          </cell>
          <cell r="P1020">
            <v>2413</v>
          </cell>
          <cell r="Q1020">
            <v>2413</v>
          </cell>
        </row>
        <row r="1021">
          <cell r="A1021">
            <v>8695</v>
          </cell>
          <cell r="B1021" t="str">
            <v>Toscaninijev park</v>
          </cell>
          <cell r="C1021" t="str">
            <v>lokalni</v>
          </cell>
          <cell r="D1021" t="str">
            <v>Park z vrbami in topoli na Jamovi cesti v Ljubljani</v>
          </cell>
          <cell r="E1021" t="str">
            <v>DREV</v>
          </cell>
          <cell r="F1021">
            <v>460721</v>
          </cell>
          <cell r="G1021">
            <v>100626</v>
          </cell>
          <cell r="H1021"/>
          <cell r="I1021" t="str">
            <v>Ljubljana - Toscaninijev park</v>
          </cell>
          <cell r="J1021"/>
          <cell r="K1021" t="str">
            <v>Toscaninijev park ob Jamovi cesti v Ljubljani</v>
          </cell>
          <cell r="L1021" t="str">
            <v>ONV</v>
          </cell>
          <cell r="M1021"/>
          <cell r="N1021"/>
          <cell r="O1021" t="str">
            <v>/Utemeljitv spremembe imena in kratke oznake: da poenotimo poimenovanje vseh parkovnih oblikovanih nv v Ljubljani;  Utemeljitev spremembe zvrsti: izbris drevesne zvrsti, ker drevesa niso izjemnih dimenzij, dodatek onv zvrsti, ker gre za oblikovano parkovno površino. - 21.2.2012 AG/</v>
          </cell>
          <cell r="P1021">
            <v>8695</v>
          </cell>
          <cell r="Q1021">
            <v>8695</v>
          </cell>
        </row>
        <row r="1022">
          <cell r="A1022">
            <v>3606</v>
          </cell>
          <cell r="B1022" t="str">
            <v>Tratnik - usadi</v>
          </cell>
          <cell r="C1022" t="str">
            <v>lokalni</v>
          </cell>
          <cell r="D1022" t="str">
            <v>Golice triasnih (karnijskih) klastičnih kamnin, nahajališče školjke Myophoria kefersteini in Pachicardia rugosa ob cesti Tratnik - Kramaršca</v>
          </cell>
          <cell r="E1022" t="str">
            <v>GEOL</v>
          </cell>
          <cell r="F1022">
            <v>417889</v>
          </cell>
          <cell r="G1022">
            <v>95584</v>
          </cell>
          <cell r="H1022"/>
          <cell r="I1022" t="str">
            <v>Ladinijske plasti pod Rižnikarjem</v>
          </cell>
          <cell r="J1022" t="str">
            <v>državni</v>
          </cell>
          <cell r="K1022" t="str">
            <v>Golice triasnih ladinijskih plasti z ostanki amonitov v zgornjem delu doline Idrijce</v>
          </cell>
          <cell r="L1022"/>
          <cell r="M1022">
            <v>417841</v>
          </cell>
          <cell r="N1022">
            <v>95667</v>
          </cell>
          <cell r="O1022" t="str">
            <v>Več sprememb NV je potrebno zaradi nekaterih napak, ko so bile narejene pri prenosu podatkov iz Inventarja v pravilnik že na samem začetku, ter zaradi združitve z NV 4602 v skupno območje. Sprememba imena in kratke oznake, ker je bilo ime napačno (Tratnikovi usadi se nahajajo pod cesto). Sprememba grafike, ker gre za združitev dveh profilov v neposredni bližini in se območje poveča. Sprememba pomena v državni na podlagi vrednotenja.</v>
          </cell>
          <cell r="P1022">
            <v>3606</v>
          </cell>
          <cell r="Q1022">
            <v>3606</v>
          </cell>
        </row>
        <row r="1023">
          <cell r="A1023">
            <v>2986</v>
          </cell>
          <cell r="B1023" t="str">
            <v>Tratnikova lipa</v>
          </cell>
          <cell r="C1023" t="str">
            <v>lokalni</v>
          </cell>
          <cell r="D1023" t="str">
            <v>Stara lipa pred hišo št. 9 v Malem Polju pri Colu</v>
          </cell>
          <cell r="E1023" t="str">
            <v>DREV</v>
          </cell>
          <cell r="F1023">
            <v>421839</v>
          </cell>
          <cell r="G1023">
            <v>83770</v>
          </cell>
          <cell r="H1023"/>
          <cell r="I1023"/>
          <cell r="J1023"/>
          <cell r="K1023" t="str">
            <v>Stara lipa pred hišo št. 18 v Žagoliču pri Colu</v>
          </cell>
          <cell r="L1023"/>
          <cell r="M1023"/>
          <cell r="N1023"/>
          <cell r="O1023" t="str">
            <v>Sprememba lege.</v>
          </cell>
          <cell r="P1023">
            <v>2986</v>
          </cell>
          <cell r="Q1023">
            <v>2986</v>
          </cell>
        </row>
        <row r="1024">
          <cell r="A1024">
            <v>3090</v>
          </cell>
          <cell r="B1024" t="str">
            <v>Trebče pri Črnem vrhu</v>
          </cell>
          <cell r="C1024" t="str">
            <v>državni</v>
          </cell>
          <cell r="D1024" t="str">
            <v>Kamnolom, tektonski stik, krovna zgradba Zunanjih Dinaridov</v>
          </cell>
          <cell r="E1024" t="str">
            <v>GEOL</v>
          </cell>
          <cell r="F1024">
            <v>425118</v>
          </cell>
          <cell r="G1024">
            <v>88837</v>
          </cell>
          <cell r="H1024"/>
          <cell r="I1024" t="str">
            <v>Trebče pri Črnem vrhu - tektonski stik</v>
          </cell>
          <cell r="J1024" t="str">
            <v>lokalni</v>
          </cell>
          <cell r="K1024" t="str">
            <v>Tektonski stik narivne zgradbe v opuščenem kamnolomu Trebče</v>
          </cell>
          <cell r="L1024"/>
          <cell r="M1024">
            <v>425108</v>
          </cell>
          <cell r="N1024">
            <v>88835</v>
          </cell>
          <cell r="O1024" t="str">
            <v>Sprememba imena (manjkal je geološki pojav), kratka oznaka je bila neustrezna in grafika iz T v poligon. Sprememba pomena iz državnega v lokalni, ker je na Idrijskem več profilov z vidnim tektonskim stikom.</v>
          </cell>
          <cell r="P1024">
            <v>3090</v>
          </cell>
          <cell r="Q1024">
            <v>3090</v>
          </cell>
        </row>
        <row r="1025">
          <cell r="A1025">
            <v>4907</v>
          </cell>
          <cell r="B1025" t="str">
            <v>Trebeše - puč</v>
          </cell>
          <cell r="C1025" t="str">
            <v>lokalni</v>
          </cell>
          <cell r="D1025" t="str">
            <v>Kal v Trebešah</v>
          </cell>
          <cell r="E1025" t="str">
            <v>EKOS</v>
          </cell>
          <cell r="F1025">
            <v>410801</v>
          </cell>
          <cell r="G1025">
            <v>37464</v>
          </cell>
          <cell r="H1025"/>
          <cell r="I1025"/>
          <cell r="J1025"/>
          <cell r="K1025"/>
          <cell r="L1025"/>
          <cell r="M1025">
            <v>410799</v>
          </cell>
          <cell r="N1025">
            <v>37463</v>
          </cell>
          <cell r="O1025" t="str">
            <v>Predlog spremembe grafike: Izris točke, ki nadomesti poligon, zaradi poenotenja metodologije izrisa vseh kalov.</v>
          </cell>
          <cell r="P1025">
            <v>4907</v>
          </cell>
          <cell r="Q1025">
            <v>4907</v>
          </cell>
        </row>
        <row r="1026">
          <cell r="A1026">
            <v>4205</v>
          </cell>
          <cell r="B1026" t="str">
            <v>Trebeše - slap na Stranici</v>
          </cell>
          <cell r="C1026" t="str">
            <v>državni</v>
          </cell>
          <cell r="D1026" t="str">
            <v>Slap v flišu na Stranici pod Trebešami</v>
          </cell>
          <cell r="E1026" t="str">
            <v>HIDR, GEOMORF</v>
          </cell>
          <cell r="F1026">
            <v>410937</v>
          </cell>
          <cell r="G1026">
            <v>37276</v>
          </cell>
          <cell r="H1026"/>
          <cell r="I1026"/>
          <cell r="J1026" t="str">
            <v>lokalni</v>
          </cell>
          <cell r="K1026"/>
          <cell r="L1026" t="str">
            <v>HIDR, GEOMORF, GEOL</v>
          </cell>
          <cell r="M1026">
            <v>410941</v>
          </cell>
          <cell r="N1026">
            <v>37276</v>
          </cell>
          <cell r="O1026" t="str">
            <v>Grafika - popravek (točka namesto poligona).</v>
          </cell>
          <cell r="P1026">
            <v>4205</v>
          </cell>
          <cell r="Q1026">
            <v>4205</v>
          </cell>
        </row>
        <row r="1027">
          <cell r="A1027">
            <v>5973</v>
          </cell>
          <cell r="B1027" t="str">
            <v>Trebnik - vodotok</v>
          </cell>
          <cell r="C1027" t="str">
            <v>lokalni</v>
          </cell>
          <cell r="D1027" t="str">
            <v>Potok Trebnik z Braslovškim jezerom pod Dobrovljami, levi pritok Trnavice</v>
          </cell>
          <cell r="E1027" t="str">
            <v>HIDR, EKOS</v>
          </cell>
          <cell r="F1027">
            <v>501623</v>
          </cell>
          <cell r="G1027">
            <v>128786</v>
          </cell>
          <cell r="H1027"/>
          <cell r="I1027"/>
          <cell r="J1027"/>
          <cell r="K1027" t="str">
            <v>Levi pritok Trnavice s povirjem pod Dobrovljami</v>
          </cell>
          <cell r="L1027" t="str">
            <v>EKOS</v>
          </cell>
          <cell r="M1027"/>
          <cell r="N1027"/>
          <cell r="O1027" t="str">
            <v>Glede na stanje in hidrološke lastnosti vodotok ne dosega kriterijev, zato predlagamo izbris hidr. zvrsti.</v>
          </cell>
          <cell r="P1027">
            <v>5973</v>
          </cell>
          <cell r="Q1027">
            <v>5973</v>
          </cell>
        </row>
        <row r="1028">
          <cell r="A1028" t="str">
            <v>8538V</v>
          </cell>
          <cell r="B1028" t="str">
            <v>Trebnje - Temenica</v>
          </cell>
          <cell r="C1028" t="str">
            <v>državni</v>
          </cell>
          <cell r="D1028" t="str">
            <v>Reka s poplavno ravnico in fosilno strugo na območju Trebnjega</v>
          </cell>
          <cell r="E1028" t="str">
            <v>HIDR, (GEOMORFP)</v>
          </cell>
          <cell r="F1028">
            <v>501018</v>
          </cell>
          <cell r="G1028">
            <v>85137</v>
          </cell>
          <cell r="H1028" t="str">
            <v>odprta jama s prostim vstopom</v>
          </cell>
          <cell r="I1028" t="str">
            <v>Temenica</v>
          </cell>
          <cell r="J1028"/>
          <cell r="K1028" t="str">
            <v>Reka Temenica od izvira do izliva v Krko</v>
          </cell>
          <cell r="L1028" t="str">
            <v>HIDR, EKOS, (GEOMORF), (GEOMORFP)</v>
          </cell>
          <cell r="M1028">
            <v>504487</v>
          </cell>
          <cell r="N1028">
            <v>82660</v>
          </cell>
          <cell r="O1028" t="str">
            <v>Predlagamo spremembo grafike, saj z njo zajemamo celotno Temenico od izvira do izliva v Krko (hkrati tudi predlagamo izbris posameznih delov Temenice oz. ločenih NV: 239, 3699, 8129 in 8600). Predlagamo spremembo kratke oznake zaradi boljše vsebinske opredelitve pojava. Predlagamo geomorfološko površinsko zvrst (delno), saj območje NV zajema dve zatrepni dolini, suho dolino in fosilno strugo. Predlagamo ekosistemsko zvrst, saj je vodotok pomemben z vidika ohranjanja biotske raznovrstnosti in predstavlja habitat številnim redkim in ogroženim vrstam.</v>
          </cell>
          <cell r="P1028" t="str">
            <v>8538V</v>
          </cell>
          <cell r="Q1028" t="str">
            <v>8538V</v>
          </cell>
        </row>
        <row r="1029">
          <cell r="A1029">
            <v>716</v>
          </cell>
          <cell r="B1029" t="str">
            <v>Treseljček - izvir</v>
          </cell>
          <cell r="C1029" t="str">
            <v>lokalni</v>
          </cell>
          <cell r="D1029" t="str">
            <v>Izvir zaganjalka pod izvirom Težke vode pri Stopičah</v>
          </cell>
          <cell r="E1029" t="str">
            <v>HIDR, EKOS</v>
          </cell>
          <cell r="F1029">
            <v>516124</v>
          </cell>
          <cell r="G1029">
            <v>69787</v>
          </cell>
          <cell r="H1029"/>
          <cell r="I1029"/>
          <cell r="J1029"/>
          <cell r="K1029" t="str">
            <v>Bruhalnik ob Težki vodi pri Stopičah</v>
          </cell>
          <cell r="L1029" t="str">
            <v>HIDR</v>
          </cell>
          <cell r="M1029"/>
          <cell r="N1029"/>
          <cell r="O1029" t="str">
            <v>Briše se ekosistemska zvrst, ker ni podatkov o pojavljanju redkih in vrstno izjemnih habitatnih tipov.</v>
          </cell>
          <cell r="P1029">
            <v>716</v>
          </cell>
          <cell r="Q1029">
            <v>716</v>
          </cell>
        </row>
        <row r="1030">
          <cell r="A1030">
            <v>322</v>
          </cell>
          <cell r="B1030" t="str">
            <v>Triglavski ledenik</v>
          </cell>
          <cell r="C1030" t="str">
            <v>državni</v>
          </cell>
          <cell r="D1030" t="str">
            <v>Ostanki ledenika pod Triglavom</v>
          </cell>
          <cell r="E1030" t="str">
            <v>GEOMORF, GEOL</v>
          </cell>
          <cell r="F1030">
            <v>410989</v>
          </cell>
          <cell r="G1030">
            <v>138464</v>
          </cell>
          <cell r="H1030"/>
          <cell r="I1030"/>
          <cell r="J1030"/>
          <cell r="K1030"/>
          <cell r="L1030" t="str">
            <v>HIDR, GEOMORF</v>
          </cell>
          <cell r="M1030"/>
          <cell r="N1030"/>
          <cell r="O1030" t="str">
            <v>Izbriše se geološka zvrst, ker ne zadosti merilom za geološko zvrst. Doda se hidrološka zvrst, ker zadosti kriterijem za hidrološko zvrst.</v>
          </cell>
          <cell r="P1030">
            <v>322</v>
          </cell>
          <cell r="Q1030">
            <v>322</v>
          </cell>
        </row>
        <row r="1031">
          <cell r="A1031">
            <v>6122</v>
          </cell>
          <cell r="B1031" t="str">
            <v>Trije žeblji - gozd</v>
          </cell>
          <cell r="C1031" t="str">
            <v>državni</v>
          </cell>
          <cell r="D1031" t="str">
            <v>Gozd na bojišču Pohorskega bataljona na Treh žebljih na Pohorju</v>
          </cell>
          <cell r="E1031" t="str">
            <v>EKOS, BOT</v>
          </cell>
          <cell r="F1031">
            <v>531877</v>
          </cell>
          <cell r="G1031">
            <v>146818</v>
          </cell>
          <cell r="H1031"/>
          <cell r="I1031"/>
          <cell r="J1031"/>
          <cell r="K1031"/>
          <cell r="L1031" t="str">
            <v>EKOS</v>
          </cell>
          <cell r="M1031">
            <v>531857</v>
          </cell>
          <cell r="N1031">
            <v>146852</v>
          </cell>
          <cell r="O1031" t="str">
            <v xml:space="preserve">Način določitve lege: povzeto po gozdnogospodarskem načrtu - zato predlog spremembe meje GR in sprememba koordinat centroida. Predlog izbrisa bot zvrsti (neutemeljena). </v>
          </cell>
          <cell r="P1031">
            <v>6122</v>
          </cell>
          <cell r="Q1031">
            <v>6122</v>
          </cell>
        </row>
        <row r="1032">
          <cell r="A1032">
            <v>5507</v>
          </cell>
          <cell r="B1032" t="str">
            <v>Trnava</v>
          </cell>
          <cell r="C1032" t="str">
            <v>lokalni</v>
          </cell>
          <cell r="D1032" t="str">
            <v>Levi pritok Savinje z izvirom na jugovzhodnem pobočju planote Golte</v>
          </cell>
          <cell r="E1032" t="str">
            <v>GEOMORF, HIDR, EKOS</v>
          </cell>
          <cell r="F1032">
            <v>493620</v>
          </cell>
          <cell r="G1032">
            <v>135893</v>
          </cell>
          <cell r="H1032"/>
          <cell r="I1032"/>
          <cell r="J1032"/>
          <cell r="K1032"/>
          <cell r="L1032" t="str">
            <v>GEOMORF, HIDR</v>
          </cell>
          <cell r="M1032">
            <v>493422</v>
          </cell>
          <cell r="N1032">
            <v>135913</v>
          </cell>
          <cell r="O1032" t="str">
            <v>Ker so bile ob izvedbi protipoplavnih ukrepov bistveno spremenjene hidrološke in morfološke lastnosti na delu struge v spodnjem toku, se spremeni grafični prikaza NV. Potok Trnava sicer predstavlja vodotok, ki je življenjsko okolje vodnih in na vodo vezanih organizmov, vendar je v pretežno strmem hudourniškem padcu z majhno raznolikostjo struktur ekosistema pričakovati manjšo biotsko pestrost. Prav tako ni podatka o redkejših ali zavarovanih živalskih ali rastlinskih vrstah s tega potoka.</v>
          </cell>
          <cell r="P1032">
            <v>5507</v>
          </cell>
          <cell r="Q1032">
            <v>5507</v>
          </cell>
        </row>
        <row r="1033">
          <cell r="A1033">
            <v>5504</v>
          </cell>
          <cell r="B1033" t="str">
            <v>Trnavica</v>
          </cell>
          <cell r="C1033" t="str">
            <v>lokalni</v>
          </cell>
          <cell r="D1033" t="str">
            <v>Potok pod Žovneškim jezerom, levi pritok Bolske</v>
          </cell>
          <cell r="E1033" t="str">
            <v>HIDR, EKOS</v>
          </cell>
          <cell r="F1033">
            <v>502703</v>
          </cell>
          <cell r="G1033">
            <v>125348</v>
          </cell>
          <cell r="H1033"/>
          <cell r="I1033"/>
          <cell r="J1033"/>
          <cell r="K1033"/>
          <cell r="L1033" t="str">
            <v>EKOS</v>
          </cell>
          <cell r="M1033"/>
          <cell r="N1033"/>
          <cell r="O1033" t="str">
            <v>Glede na hidrološke lastnosti NV ne ustreza merilom za opredelitev z hidr. zvrstjo, zato predlagamo izbris te zvrsti.</v>
          </cell>
          <cell r="P1033">
            <v>5504</v>
          </cell>
          <cell r="Q1033">
            <v>5504</v>
          </cell>
        </row>
        <row r="1034">
          <cell r="A1034" t="str">
            <v>33V</v>
          </cell>
          <cell r="B1034" t="str">
            <v>Trnovski gozd - nariv</v>
          </cell>
          <cell r="C1034" t="str">
            <v>državni</v>
          </cell>
          <cell r="D1034" t="str">
            <v>Južni narivni rob Trnovskega gozda med Lijakom in Colom, rastišče hladnikovke (Hladnikia pastinacifolia)</v>
          </cell>
          <cell r="E1034" t="str">
            <v>GEOMORF, BOT, (ZOOL)</v>
          </cell>
          <cell r="F1034">
            <v>411030</v>
          </cell>
          <cell r="G1034">
            <v>87144</v>
          </cell>
          <cell r="H1034"/>
          <cell r="I1034" t="str">
            <v>Južni obronki Trnovskega gozda</v>
          </cell>
          <cell r="J1034"/>
          <cell r="K1034"/>
          <cell r="L1034" t="str">
            <v>GEOMORF, GEOL, BOT, (ZOOL), (HIDR)</v>
          </cell>
          <cell r="M1034"/>
          <cell r="N1034"/>
          <cell r="O1034" t="str">
            <v xml:space="preserve">Utemeljitev popravka imena: ime je neustrezno, vsebinsko preozko glede na lastnosti območja (T. Lukežič, A. Cernatič Gregorič). Utemeljitev predloga novih zvrsti: - doda se geološka zvrst zaradi geološke vsebine območja (nariv, fosili), ki je razvidna iz opisa (T. Lukežič), - doda se hidrološka zvrst v oklepaju zaradi hidroloških lastnosti območja na delih, ki so razvidni iz opisa (A. Cernatič Gregorič). </v>
          </cell>
          <cell r="P1034" t="str">
            <v>33V</v>
          </cell>
          <cell r="Q1034" t="str">
            <v>33V</v>
          </cell>
        </row>
        <row r="1035">
          <cell r="A1035">
            <v>2238</v>
          </cell>
          <cell r="B1035" t="str">
            <v>Trnski izvir</v>
          </cell>
          <cell r="C1035" t="str">
            <v>lokalni</v>
          </cell>
          <cell r="D1035" t="str">
            <v>Občasni kraški izvir pri vasi Trnje v Pivški kotlini</v>
          </cell>
          <cell r="E1035" t="str">
            <v>HIDR, GEOMORF</v>
          </cell>
          <cell r="F1035">
            <v>440208</v>
          </cell>
          <cell r="G1035">
            <v>61556</v>
          </cell>
          <cell r="H1035"/>
          <cell r="I1035" t="str">
            <v>Trnski izviri</v>
          </cell>
          <cell r="J1035"/>
          <cell r="K1035" t="str">
            <v>Občasni kraški izviri pri naselju Trnje v Pivški kotlini</v>
          </cell>
          <cell r="L1035" t="str">
            <v>HIDR</v>
          </cell>
          <cell r="M1035">
            <v>440218</v>
          </cell>
          <cell r="N1035">
            <v>61587</v>
          </cell>
          <cell r="O1035" t="str">
            <v xml:space="preserve">Utemeljitev popravka imena: Na kartah in na terenu se uporablja ime Trnski izvir, v strokovnih člankih pa večinoma Trnski izviri. V bistvu se glede na količino vode izvir pomika v razdalji okoli 50 m navzgor oz. navzdol po strugi (A. Cernatič Gregorič); Utemeljitev popravka kratke oznake: Popravek v skladu s popravkom imena (množina) (A. Cernatič Gregorič); Utemeljitev popravka grafike: Popravek v skladu z obsegom območja izvirov (A. Cernatič Gregorič); Utemeljitev predloga izbrisa GEOMORF zvrsti: pri obravnavanem izviru ni drugih, dodatnih naravnih pojavov, zaradi katerih bi NV dodelili GEOMORF zvrst (M. Zega); </v>
          </cell>
          <cell r="P1035">
            <v>2238</v>
          </cell>
          <cell r="Q1035">
            <v>2238</v>
          </cell>
        </row>
        <row r="1036">
          <cell r="A1036">
            <v>4596</v>
          </cell>
          <cell r="B1036" t="str">
            <v>Trovtnarska raven</v>
          </cell>
          <cell r="C1036" t="str">
            <v>lokalni</v>
          </cell>
          <cell r="D1036" t="str">
            <v>Dolina med Škratovšami in Korpcijo na Vojskem</v>
          </cell>
          <cell r="E1036" t="str">
            <v>GEOMORF, HIDR</v>
          </cell>
          <cell r="F1036">
            <v>415786</v>
          </cell>
          <cell r="G1036">
            <v>98612</v>
          </cell>
          <cell r="H1036"/>
          <cell r="I1036"/>
          <cell r="J1036"/>
          <cell r="K1036" t="str">
            <v>Podolje med Škratovšem in Korpcijo na Vojskem</v>
          </cell>
          <cell r="L1036" t="str">
            <v>GEOMORF</v>
          </cell>
          <cell r="M1036"/>
          <cell r="N1036"/>
          <cell r="O1036" t="str">
            <v>Utemeljitev popravka kratke oznake: ustrezna vsebinska opredelitev NV (A. Cernatič Gregorič); Utemeljitev predloga izbrisa hidr. zvrsti: ne izpolnjuje kriterijev meril vrednotenja (A. Cernatič Gregorič);</v>
          </cell>
          <cell r="P1036">
            <v>4596</v>
          </cell>
          <cell r="Q1036">
            <v>4596</v>
          </cell>
        </row>
        <row r="1037">
          <cell r="A1037">
            <v>1573</v>
          </cell>
          <cell r="B1037" t="str">
            <v>Trstenik</v>
          </cell>
          <cell r="C1037" t="str">
            <v>državni</v>
          </cell>
          <cell r="D1037" t="str">
            <v>Močvirje v Krakovskem gozdu</v>
          </cell>
          <cell r="E1037" t="str">
            <v>GEOMORF, BOT, ZOOL, EKOS</v>
          </cell>
          <cell r="F1037">
            <v>532612</v>
          </cell>
          <cell r="G1037">
            <v>80756</v>
          </cell>
          <cell r="H1037"/>
          <cell r="I1037"/>
          <cell r="J1037"/>
          <cell r="K1037"/>
          <cell r="L1037" t="str">
            <v>BOT, ZOOL, EKOS</v>
          </cell>
          <cell r="M1037"/>
          <cell r="N1037"/>
          <cell r="O1037" t="str">
            <v>/Utemeljitev za izbris geomorf zvrsti: območje nima lastnosti, ki bi naravni pojav opredelile z geomorfološko zvrstjo./</v>
          </cell>
          <cell r="P1037">
            <v>1573</v>
          </cell>
          <cell r="Q1037">
            <v>1573</v>
          </cell>
        </row>
        <row r="1038">
          <cell r="A1038">
            <v>7940</v>
          </cell>
          <cell r="B1038" t="str">
            <v>Trsteniščica</v>
          </cell>
          <cell r="C1038" t="str">
            <v>lokalni</v>
          </cell>
          <cell r="D1038" t="str">
            <v>Zatrepna dolina levega pritoka Višnjice z mokrotnimi površinami, severovzhodno od Višnje Gore</v>
          </cell>
          <cell r="E1038" t="str">
            <v>HIDR, GEOMORF, EKOS</v>
          </cell>
          <cell r="F1038">
            <v>482210</v>
          </cell>
          <cell r="G1038">
            <v>91876</v>
          </cell>
          <cell r="H1038"/>
          <cell r="I1038"/>
          <cell r="J1038"/>
          <cell r="K1038"/>
          <cell r="L1038" t="str">
            <v>GEOMORF, EKOS</v>
          </cell>
          <cell r="M1038"/>
          <cell r="N1038"/>
          <cell r="O1038" t="str">
            <v xml:space="preserve">/Utemeljitev izbrisa hidr zvrsti: ne zadosti merilom vrednotenja za hidrološke naravne pojave./ </v>
          </cell>
          <cell r="P1038">
            <v>7940</v>
          </cell>
          <cell r="Q1038">
            <v>7940</v>
          </cell>
        </row>
        <row r="1039">
          <cell r="A1039">
            <v>1179</v>
          </cell>
          <cell r="B1039" t="str">
            <v>Trška Gora - lipe</v>
          </cell>
          <cell r="C1039" t="str">
            <v>državni</v>
          </cell>
          <cell r="D1039" t="str">
            <v>Skupina lip pri cerkvi sv. Marije na Trški Gori, med njimi najdebelejše na Dolenjskem</v>
          </cell>
          <cell r="E1039" t="str">
            <v>DREV</v>
          </cell>
          <cell r="F1039">
            <v>514604</v>
          </cell>
          <cell r="G1039">
            <v>78217</v>
          </cell>
          <cell r="H1039"/>
          <cell r="I1039"/>
          <cell r="J1039"/>
          <cell r="K1039"/>
          <cell r="L1039"/>
          <cell r="M1039">
            <v>514602</v>
          </cell>
          <cell r="N1039">
            <v>78221</v>
          </cell>
          <cell r="O1039" t="str">
            <v>Grafiko urejamo zaradi prilagoditve dejanskemu stanju na terenu.</v>
          </cell>
          <cell r="P1039">
            <v>1179</v>
          </cell>
          <cell r="Q1039">
            <v>1179</v>
          </cell>
        </row>
        <row r="1040">
          <cell r="A1040">
            <v>8030</v>
          </cell>
          <cell r="B1040" t="str">
            <v>Tržiščica</v>
          </cell>
          <cell r="C1040" t="str">
            <v>lokalni</v>
          </cell>
          <cell r="D1040" t="str">
            <v>Ponikalnica severno od Žlebiča z obrežnimi mokrišči</v>
          </cell>
          <cell r="E1040" t="str">
            <v>HIDR, EKOS</v>
          </cell>
          <cell r="F1040">
            <v>474220</v>
          </cell>
          <cell r="G1040">
            <v>73632</v>
          </cell>
          <cell r="H1040"/>
          <cell r="I1040"/>
          <cell r="J1040"/>
          <cell r="K1040"/>
          <cell r="L1040"/>
          <cell r="M1040">
            <v>472984</v>
          </cell>
          <cell r="N1040">
            <v>73242</v>
          </cell>
          <cell r="O1040" t="str">
            <v>/Utemeljitev popravka grafike: Skladno z elaboratom Naravovarstveno vrednotenje hidroloških pojavov se Tržiščici dodata Laščica in Beč, ki sta bili samostojni NV – združen poligon./</v>
          </cell>
          <cell r="P1040">
            <v>8030</v>
          </cell>
          <cell r="Q1040">
            <v>8030</v>
          </cell>
        </row>
        <row r="1041">
          <cell r="A1041" t="str">
            <v>326V</v>
          </cell>
          <cell r="B1041" t="str">
            <v>Tržiška Bistrica s pritoki do Tržiča</v>
          </cell>
          <cell r="C1041" t="str">
            <v>državni</v>
          </cell>
          <cell r="D1041" t="str">
            <v>Levi pritok Save pod Karavankami do Tržiča, s pritoki Mošenik, Grebnov potok, Potočnikov graben in Tominčev potok</v>
          </cell>
          <cell r="E1041" t="str">
            <v>HIDR, GEOMORF, GEOL</v>
          </cell>
          <cell r="F1041">
            <v>454324</v>
          </cell>
          <cell r="G1041">
            <v>140952</v>
          </cell>
          <cell r="H1041"/>
          <cell r="I1041" t="str">
            <v>Tržiška Bistrica s pritoki</v>
          </cell>
          <cell r="J1041"/>
          <cell r="K1041" t="str">
            <v>Levi pritok Save pod Karavankami s pritoki Košutnik, Zali potok, Dovžanka, Kališnik, Stegovnik, Lomščica</v>
          </cell>
          <cell r="L1041"/>
          <cell r="M1041">
            <v>450078</v>
          </cell>
          <cell r="N1041">
            <v>136504</v>
          </cell>
          <cell r="O1041" t="str">
            <v>Sprememba GIS sloja: združitev večih NV v eno (vodotok I. reda). K tej NV je priključena NV 5475. Prav tako se v povirnem delu priključita k tej NV do sedaj samostojna pritoka NV 4478 in NV 4477. Iz vseh priključenih NV naj se prenese vsa stanja v to NV. Sprememba imena in kratke oznake - zaradi združitve.</v>
          </cell>
          <cell r="P1041" t="str">
            <v>326V</v>
          </cell>
          <cell r="Q1041" t="str">
            <v>326V</v>
          </cell>
        </row>
        <row r="1042">
          <cell r="A1042" t="str">
            <v>4447V</v>
          </cell>
          <cell r="B1042" t="str">
            <v>Tunjščica - dolina</v>
          </cell>
          <cell r="C1042" t="str">
            <v>državni</v>
          </cell>
          <cell r="D1042" t="str">
            <v>Naravno ohranjena dolina Tunjščica in potokom Tunjščico s poplavnimi ravnicami ter nahajališčem miocenskih školjk, polžev, rakovic</v>
          </cell>
          <cell r="E1042" t="str">
            <v>HIDR, GEOL, EKOS</v>
          </cell>
          <cell r="F1042">
            <v>467682</v>
          </cell>
          <cell r="G1042">
            <v>120046</v>
          </cell>
          <cell r="H1042"/>
          <cell r="I1042"/>
          <cell r="J1042"/>
          <cell r="K1042" t="str">
            <v>Naravno ohranjena dolina Tunjščica in potok Tunjščica s poplavnimi ravnicami ter nahajališčem miocenskih školjk, polžev, rakovic</v>
          </cell>
          <cell r="L1042" t="str">
            <v>HIDR, GEOL, EKOS, (GEOMORF)</v>
          </cell>
          <cell r="M1042"/>
          <cell r="N1042"/>
          <cell r="O1042" t="str">
            <v>Sprememba kratke oznake zaradi pravilnega slovničnega zapisa. Doda se geomorfološka površinska zvrst, ker so meandri značilna oblika fluvialnega reliefa (Strajnar, 2009).</v>
          </cell>
          <cell r="P1042" t="str">
            <v>4447V</v>
          </cell>
          <cell r="Q1042" t="str">
            <v>4447V</v>
          </cell>
        </row>
        <row r="1043">
          <cell r="A1043" t="str">
            <v>7025OP</v>
          </cell>
          <cell r="B1043" t="str">
            <v>Turnišče - rastišče močvirske logarice</v>
          </cell>
          <cell r="C1043" t="str">
            <v>lokalni</v>
          </cell>
          <cell r="D1043" t="str">
            <v>Rastišče močvirske logarice (Fritillaria meleagris) na mokrotnem ekstenzivnem travniku ob Mali Ledavi pri Turnišču, jugovzhodno od Murske sobote</v>
          </cell>
          <cell r="E1043" t="str">
            <v>BOT</v>
          </cell>
          <cell r="F1043">
            <v>602263</v>
          </cell>
          <cell r="G1043">
            <v>164999</v>
          </cell>
          <cell r="H1043"/>
          <cell r="I1043" t="str">
            <v>Turnišče - nahajališče močvirske logarice</v>
          </cell>
          <cell r="J1043"/>
          <cell r="K1043" t="str">
            <v>Nahajališče močvirske logarice (Fritillaria meleagris) na mokrotnem ekstenzivnem travniku ob Mali Ledavi pri Turnišču, jugovzhodno od Murske sobote</v>
          </cell>
          <cell r="L1043"/>
          <cell r="M1043">
            <v>602389</v>
          </cell>
          <cell r="N1043">
            <v>164930</v>
          </cell>
          <cell r="O1043" t="str">
            <v>Popravek imena in kratke oznake (rastišče = nahajališče). Izbris oznake OP: neučinkovito preventivno varstvo, podatek objavljen. Popravek meje območja (predvidena gradnja po OPN - zmanjšanje območja - predvideni nadomestni ukrepi, izvzem intenzivnih obdelovalnih površin).</v>
          </cell>
          <cell r="P1043" t="e">
            <v>#N/A</v>
          </cell>
          <cell r="Q1043" t="e">
            <v>#N/A</v>
          </cell>
        </row>
        <row r="1044">
          <cell r="A1044">
            <v>5997</v>
          </cell>
          <cell r="B1044" t="str">
            <v>Turnovka - barje</v>
          </cell>
          <cell r="C1044" t="str">
            <v>lokalni</v>
          </cell>
          <cell r="D1044" t="str">
            <v>Barje jugozahodno od vrha Velikega Travnika</v>
          </cell>
          <cell r="E1044" t="str">
            <v>HIDR, EKOS</v>
          </cell>
          <cell r="F1044">
            <v>485421</v>
          </cell>
          <cell r="G1044">
            <v>142327</v>
          </cell>
          <cell r="H1044"/>
          <cell r="I1044"/>
          <cell r="J1044"/>
          <cell r="K1044"/>
          <cell r="L1044" t="str">
            <v>EKOS</v>
          </cell>
          <cell r="M1044"/>
          <cell r="N1044"/>
          <cell r="O1044" t="str">
            <v>Na podlagi vrednotenja hidrološke zvrsti, tip izvir ne ustreza kriterijem vrednotenja, niti drugemu tipu hidrološke zvrsti, zato se hidrološka zvrst zbriše.</v>
          </cell>
          <cell r="P1044">
            <v>5997</v>
          </cell>
          <cell r="Q1044">
            <v>5997</v>
          </cell>
        </row>
        <row r="1045">
          <cell r="A1045">
            <v>1926</v>
          </cell>
          <cell r="B1045" t="str">
            <v>Tuštanj - platana</v>
          </cell>
          <cell r="C1045" t="str">
            <v>državni</v>
          </cell>
          <cell r="D1045" t="str">
            <v>Večja vitalna platana pri gradu Tuštanj</v>
          </cell>
          <cell r="E1045" t="str">
            <v>DREV</v>
          </cell>
          <cell r="F1045">
            <v>478550</v>
          </cell>
          <cell r="G1045">
            <v>109752</v>
          </cell>
          <cell r="H1045"/>
          <cell r="I1045"/>
          <cell r="J1045"/>
          <cell r="K1045"/>
          <cell r="L1045"/>
          <cell r="M1045">
            <v>478493</v>
          </cell>
          <cell r="N1045">
            <v>109755</v>
          </cell>
          <cell r="O1045" t="str">
            <v>Sprememba grafike iz poligona v točko.</v>
          </cell>
          <cell r="P1045">
            <v>1926</v>
          </cell>
          <cell r="Q1045">
            <v>1926</v>
          </cell>
        </row>
        <row r="1046">
          <cell r="A1046" t="str">
            <v>1878V</v>
          </cell>
          <cell r="B1046" t="str">
            <v>Udin boršt - osameli kras</v>
          </cell>
          <cell r="C1046" t="str">
            <v>državni</v>
          </cell>
          <cell r="D1046" t="str">
            <v>Osameli kras na konglomeratu savskih teras v Udin Borštu</v>
          </cell>
          <cell r="E1046" t="str">
            <v>GEOMORF, (GEOMORFP), (HIDR), (GEOL)</v>
          </cell>
          <cell r="F1046">
            <v>447813</v>
          </cell>
          <cell r="G1046">
            <v>128956</v>
          </cell>
          <cell r="H1046" t="str">
            <v>odprta jama s prostim vstopom</v>
          </cell>
          <cell r="I1046"/>
          <cell r="J1046"/>
          <cell r="K1046" t="str">
            <v>Osameli kras na konglomeratu savskih teras v Udin borštu</v>
          </cell>
          <cell r="L1046" t="str">
            <v>GEOMORF, (GEOMORFP), (GEOL)</v>
          </cell>
          <cell r="M1046">
            <v>447813</v>
          </cell>
          <cell r="N1046">
            <v>128956</v>
          </cell>
          <cell r="O1046" t="str">
            <v>Izbriše se hidrološka zvrst NV (ne zadosti merilom).</v>
          </cell>
          <cell r="P1046" t="str">
            <v>1878V</v>
          </cell>
          <cell r="Q1046" t="str">
            <v>1878V</v>
          </cell>
        </row>
        <row r="1047">
          <cell r="A1047">
            <v>5406</v>
          </cell>
          <cell r="B1047" t="str">
            <v>Ukanška Suha</v>
          </cell>
          <cell r="C1047" t="str">
            <v>državni</v>
          </cell>
          <cell r="D1047" t="str">
            <v>Slikovit gorski potok s slapiči in drasljami, desni pritok Savice pred Ukancem</v>
          </cell>
          <cell r="E1047" t="str">
            <v>HIDR, GEOMORF</v>
          </cell>
          <cell r="F1047">
            <v>408536</v>
          </cell>
          <cell r="G1047">
            <v>126743</v>
          </cell>
          <cell r="H1047"/>
          <cell r="I1047"/>
          <cell r="J1047"/>
          <cell r="K1047" t="str">
            <v>Slikovit gorski potok s slapovi, slapiči in drasljami, desni pritok Savice pred Ukancem</v>
          </cell>
          <cell r="L1047" t="str">
            <v>GEOMORF, HIDR</v>
          </cell>
          <cell r="M1047"/>
          <cell r="N1047"/>
          <cell r="O1047" t="str">
            <v>Sprememba vrstnega reda zvrsti - geomorfološko površinsko zvrst na prvo mesto zaradi slikovitih ozkih korit z drasljami in zaradi izrazitih slapotvornih stopenj. Sprememba kratke oznake - dopolnitev besedila.</v>
          </cell>
          <cell r="P1047">
            <v>5406</v>
          </cell>
          <cell r="Q1047">
            <v>5406</v>
          </cell>
        </row>
        <row r="1048">
          <cell r="A1048">
            <v>1330</v>
          </cell>
          <cell r="B1048" t="str">
            <v>V Klamah - ponor in soteska</v>
          </cell>
          <cell r="C1048" t="str">
            <v>državni</v>
          </cell>
          <cell r="D1048" t="str">
            <v>Ponor v strugi Kanomljice, občasno suha soteska in izvir pri Šinkovčevi žagi</v>
          </cell>
          <cell r="E1048" t="str">
            <v>GEOMORF, HIDR</v>
          </cell>
          <cell r="F1048">
            <v>419039</v>
          </cell>
          <cell r="G1048">
            <v>99250</v>
          </cell>
          <cell r="H1048" t="str">
            <v>odprta jama s prostim vstopom</v>
          </cell>
          <cell r="I1048" t="str">
            <v>V Klamah - korita in požiralnik</v>
          </cell>
          <cell r="J1048"/>
          <cell r="K1048" t="str">
            <v>Korita in požiralnik v strugi Kanomljice, levega pritoka Idrijce v Spodnji Idriji</v>
          </cell>
          <cell r="L1048" t="str">
            <v>GEOMORF, HIDR, (GEOMORFP)</v>
          </cell>
          <cell r="M1048">
            <v>418969</v>
          </cell>
          <cell r="N1048">
            <v>99356</v>
          </cell>
          <cell r="O1048" t="str">
            <v>Z geomorf vidika požiralnik ne zadosti kriterijem, ker so njegove morfološke značilnosti degradirane z železnimi grabljami, traverzami in kladami. Utemeljitev popravka imena: uskladitev imena z naravno vrednoto, popravek v skladu z navodili v Priročniku navodil za vpisovanje podatkov o NV v NV Atlas (A. Cernatič Gregorič). Utemeljitev popravka kratke oznake: uskladitev kratke oznake z naravno vrednoto, v skladu z navodili v Priročniku navodil za vpisovanje podatkov o NV v NV Atlas (A. Cernatič Gregorič). Utemeljitev popravka zvrsti: dodati podrejeno (GROMORFP), saj se NV 41559 Brezno v Klamah nahaja na območju NV 1330. Utemeljitev popravka grafike: natančnejši izris območja (A. Cernatič Gregorič).</v>
          </cell>
          <cell r="P1048">
            <v>1330</v>
          </cell>
          <cell r="Q1048">
            <v>1330</v>
          </cell>
        </row>
        <row r="1049">
          <cell r="A1049">
            <v>7714</v>
          </cell>
          <cell r="B1049" t="str">
            <v>V produ</v>
          </cell>
          <cell r="C1049" t="str">
            <v>državni</v>
          </cell>
          <cell r="D1049" t="str">
            <v>Mrtvica vzdolž leve brežine desnega okljuka Ljubljanice pri Zgornjem Kašlju, habitat redkih in ogroženih rastlinskih in živalskih vrst</v>
          </cell>
          <cell r="E1049" t="str">
            <v>GEOMORF, EKOS, BOT, ZOOL</v>
          </cell>
          <cell r="F1049">
            <v>469333</v>
          </cell>
          <cell r="G1049">
            <v>100684</v>
          </cell>
          <cell r="H1049"/>
          <cell r="I1049"/>
          <cell r="J1049"/>
          <cell r="K1049" t="str">
            <v>Mokrišče in travniki ob Ljubljanici pri Zgornjem Kašlju, habitat redkih ogroženih rastlinskih in živalskih vrst</v>
          </cell>
          <cell r="L1049" t="str">
            <v>EKOS, BOT, ZOOL</v>
          </cell>
          <cell r="M1049">
            <v>469442</v>
          </cell>
          <cell r="N1049">
            <v>100761</v>
          </cell>
          <cell r="O1049" t="str">
            <v>Izbris geomorf zvrsti: v naravi ne gre za mrtvico zato ni geomorf vsebine. - v skladu s tem popravek kratke oznake - popravek grafike: zmanjšanje na desnem bregu Ljubljanice, zaradi pretežno kmetijskih površin, izločitev zazidljivih površin v Zgornjem Kašlju ter manjši povečanji, da se v celoti zajame mokrotne površine.</v>
          </cell>
          <cell r="P1049">
            <v>7714</v>
          </cell>
          <cell r="Q1049">
            <v>7714</v>
          </cell>
        </row>
        <row r="1050">
          <cell r="A1050">
            <v>1502</v>
          </cell>
          <cell r="B1050" t="str">
            <v>Valenčevka</v>
          </cell>
          <cell r="C1050" t="str">
            <v>državni</v>
          </cell>
          <cell r="D1050" t="str">
            <v>Močvirje v Krakovskem gozdu</v>
          </cell>
          <cell r="E1050" t="str">
            <v>GEOMORF, HIDR, EKOS</v>
          </cell>
          <cell r="F1050">
            <v>531311</v>
          </cell>
          <cell r="G1050">
            <v>80805</v>
          </cell>
          <cell r="H1050"/>
          <cell r="I1050"/>
          <cell r="J1050"/>
          <cell r="K1050"/>
          <cell r="L1050" t="str">
            <v>EKOS</v>
          </cell>
          <cell r="M1050"/>
          <cell r="N1050"/>
          <cell r="O1050" t="str">
            <v>/Utemeljitev za izbris hidr zvrsti: ni hidrološki tip naravnega pojava (v skladu z elaboratom)./ /Utemeljitev za izbris geomorf zvrsti: območje nima lastnosti, ki bi naravni pojav opredelile z geomorfološko zvrstjo./</v>
          </cell>
          <cell r="P1050">
            <v>1502</v>
          </cell>
          <cell r="Q1050">
            <v>1502</v>
          </cell>
        </row>
        <row r="1051">
          <cell r="A1051">
            <v>7432</v>
          </cell>
          <cell r="B1051" t="str">
            <v>Varoš - mokrotni travniki</v>
          </cell>
          <cell r="C1051" t="str">
            <v>državni</v>
          </cell>
          <cell r="D1051" t="str">
            <v>Habitat ogroženih živalskih in rastlinskih vrst ter pestrih habitatnih tipov v poplavnem območju Dravinje, severno od vasi Varoš med Majšperkom in Poljčanami</v>
          </cell>
          <cell r="E1051" t="str">
            <v>EKOS, BOT, ZOOL</v>
          </cell>
          <cell r="F1051">
            <v>553168</v>
          </cell>
          <cell r="G1051">
            <v>132830</v>
          </cell>
          <cell r="H1051"/>
          <cell r="I1051"/>
          <cell r="J1051"/>
          <cell r="K1051"/>
          <cell r="L1051" t="str">
            <v>EKOS, ZOOL</v>
          </cell>
          <cell r="M1051"/>
          <cell r="N1051"/>
          <cell r="O1051" t="str">
            <v>Predlog izbrisa bot zvrsti - HT pokrije ekosistemska zvrst, ni evidentiranih zavarovanih ali kritično ogroženih rastlinskih vrst.</v>
          </cell>
          <cell r="P1051">
            <v>7432</v>
          </cell>
          <cell r="Q1051">
            <v>7432</v>
          </cell>
        </row>
        <row r="1052">
          <cell r="A1052">
            <v>6735</v>
          </cell>
          <cell r="B1052" t="str">
            <v>Varoš - mrtvica 2</v>
          </cell>
          <cell r="C1052" t="str">
            <v>lokalni</v>
          </cell>
          <cell r="D1052" t="str">
            <v>Mrtvica ob Dravinji v Varošu, vzhodno od Poljčan</v>
          </cell>
          <cell r="E1052" t="str">
            <v>ZOOL, BOT, HIDR, EKOS</v>
          </cell>
          <cell r="F1052">
            <v>552968</v>
          </cell>
          <cell r="G1052">
            <v>132753</v>
          </cell>
          <cell r="H1052"/>
          <cell r="I1052"/>
          <cell r="J1052"/>
          <cell r="K1052"/>
          <cell r="L1052" t="str">
            <v>ZOOL, BOT, EKOS</v>
          </cell>
          <cell r="M1052"/>
          <cell r="N1052"/>
          <cell r="O1052" t="str">
            <v>Predlog izbrisa hidro zvrsti (ne dosega kriterijev vrednotenja(AG).</v>
          </cell>
          <cell r="P1052">
            <v>6735</v>
          </cell>
          <cell r="Q1052">
            <v>6735</v>
          </cell>
        </row>
        <row r="1053">
          <cell r="A1053">
            <v>6736</v>
          </cell>
          <cell r="B1053" t="str">
            <v>Varoš - mrtvica 3</v>
          </cell>
          <cell r="C1053" t="str">
            <v>lokalni</v>
          </cell>
          <cell r="D1053" t="str">
            <v>Mrtvica ob Dravinji v Varošu, vzhodno od Poljčan</v>
          </cell>
          <cell r="E1053" t="str">
            <v>EKOS, BOT, ZOOL, HIDR</v>
          </cell>
          <cell r="F1053">
            <v>553613</v>
          </cell>
          <cell r="G1053">
            <v>132451</v>
          </cell>
          <cell r="H1053"/>
          <cell r="I1053"/>
          <cell r="J1053"/>
          <cell r="K1053"/>
          <cell r="L1053" t="str">
            <v>EKOS, BOT, ZOOL</v>
          </cell>
          <cell r="M1053"/>
          <cell r="N1053"/>
          <cell r="O1053" t="str">
            <v>Predlog izbrisa hidro zvrsti (ne dosega kriterijev vrednotenja)(AG).</v>
          </cell>
          <cell r="P1053">
            <v>6736</v>
          </cell>
          <cell r="Q1053">
            <v>6736</v>
          </cell>
        </row>
        <row r="1054">
          <cell r="A1054">
            <v>6044</v>
          </cell>
          <cell r="B1054" t="str">
            <v>Varpolje - lipa</v>
          </cell>
          <cell r="C1054" t="str">
            <v>lokalni</v>
          </cell>
          <cell r="D1054" t="str">
            <v>Vaška lipa v Varpolju</v>
          </cell>
          <cell r="E1054" t="str">
            <v>DREV</v>
          </cell>
          <cell r="F1054">
            <v>493023</v>
          </cell>
          <cell r="G1054">
            <v>130558</v>
          </cell>
          <cell r="H1054"/>
          <cell r="I1054"/>
          <cell r="J1054"/>
          <cell r="K1054"/>
          <cell r="L1054"/>
          <cell r="M1054">
            <v>493023</v>
          </cell>
          <cell r="N1054">
            <v>130560</v>
          </cell>
          <cell r="O1054" t="str">
            <v>Sprememba grafike iz poligona v točko.</v>
          </cell>
          <cell r="P1054">
            <v>6044</v>
          </cell>
          <cell r="Q1054">
            <v>6044</v>
          </cell>
        </row>
        <row r="1055">
          <cell r="A1055">
            <v>2060</v>
          </cell>
          <cell r="B1055" t="str">
            <v>Vatovlje - lipe pri cerkvi sv. Jurija</v>
          </cell>
          <cell r="C1055" t="str">
            <v>lokalni</v>
          </cell>
          <cell r="D1055" t="str">
            <v>Stare lipe pri cerkvi sv. Jurija v Vatovljah</v>
          </cell>
          <cell r="E1055" t="str">
            <v>DREV</v>
          </cell>
          <cell r="F1055">
            <v>426338</v>
          </cell>
          <cell r="G1055">
            <v>54296</v>
          </cell>
          <cell r="H1055"/>
          <cell r="I1055" t="str">
            <v>Vatovlje - lipi pri cerkvi sv. Jurija</v>
          </cell>
          <cell r="J1055"/>
          <cell r="K1055" t="str">
            <v>Stari lipi pri cerkvi sv. Jurija v Vatovljah</v>
          </cell>
          <cell r="L1055"/>
          <cell r="M1055">
            <v>426330</v>
          </cell>
          <cell r="N1055">
            <v>54303</v>
          </cell>
          <cell r="O1055" t="str">
            <v>Popravek grafike (območje, drevesa). Od treh dreves sta ostali dve, zato je potreben popravek imena, kratke oznake in grafike. Grafika se spreminja iz točke v poligon.</v>
          </cell>
          <cell r="P1055">
            <v>2060</v>
          </cell>
          <cell r="Q1055">
            <v>2060</v>
          </cell>
        </row>
        <row r="1056">
          <cell r="A1056">
            <v>4002</v>
          </cell>
          <cell r="B1056" t="str">
            <v>Velika Drnovica</v>
          </cell>
          <cell r="C1056" t="str">
            <v>državni</v>
          </cell>
          <cell r="D1056" t="str">
            <v>Velika udornica v zaledju izvirov Ljubljanice</v>
          </cell>
          <cell r="E1056" t="str">
            <v>GEOMORF, BOT</v>
          </cell>
          <cell r="F1056">
            <v>444270</v>
          </cell>
          <cell r="G1056">
            <v>88694</v>
          </cell>
          <cell r="H1056"/>
          <cell r="I1056"/>
          <cell r="J1056"/>
          <cell r="K1056"/>
          <cell r="L1056" t="str">
            <v>GEOMORF</v>
          </cell>
          <cell r="M1056"/>
          <cell r="N1056"/>
          <cell r="O1056" t="str">
            <v>/Obrazložitev izbrisa bot zvrsti: Z botaničnega vidika udornica ne izstopa od okolice. Ne gre za značilno udornico s popolnim vegetacijskim obratom, ampak za azonalno pojavljanje smreke v mrazišču (Martinčič, 1977). Na terenu nismo zabeležili nobene izstopajoče rastline, na podlagi katere bi lahko potrdili botanično zvrst. Tudi v pregledu relevantnih virov ni zaslediti tovrstnih podatkov. Ocenjujemo, da Velika Drnovica ne dosega kriterijev botanične NV, zato predlagamo izbris te zvrsti./</v>
          </cell>
          <cell r="P1056">
            <v>4002</v>
          </cell>
          <cell r="Q1056">
            <v>4002</v>
          </cell>
        </row>
        <row r="1057">
          <cell r="A1057">
            <v>338</v>
          </cell>
          <cell r="B1057" t="str">
            <v>Velika in Mala Kocija</v>
          </cell>
          <cell r="C1057" t="str">
            <v>državni</v>
          </cell>
          <cell r="D1057" t="str">
            <v>Mrtvi rokav Mure na obrobju Doljne Bistrice, severovzhodno od Ljutomera</v>
          </cell>
          <cell r="E1057" t="str">
            <v>BOT, EKOS, ZOOL</v>
          </cell>
          <cell r="F1057">
            <v>600303</v>
          </cell>
          <cell r="G1057">
            <v>155773</v>
          </cell>
          <cell r="H1057"/>
          <cell r="I1057"/>
          <cell r="J1057"/>
          <cell r="K1057"/>
          <cell r="L1057" t="str">
            <v>BOT, EKOS, ZOOL, HIDR</v>
          </cell>
          <cell r="M1057"/>
          <cell r="N1057"/>
          <cell r="O1057" t="str">
            <v>Predlog hidro zvrsti, pojav dosega kriterije za uvrstitev med hidro NV, mrtvice.</v>
          </cell>
          <cell r="P1057">
            <v>338</v>
          </cell>
          <cell r="Q1057">
            <v>338</v>
          </cell>
        </row>
        <row r="1058">
          <cell r="A1058">
            <v>297</v>
          </cell>
          <cell r="B1058" t="str">
            <v>Velika korita na Soči</v>
          </cell>
          <cell r="C1058" t="str">
            <v>državni</v>
          </cell>
          <cell r="D1058" t="str">
            <v>Korita Soče pri vasi Soča</v>
          </cell>
          <cell r="E1058" t="str">
            <v>HIDR, GEOMORF</v>
          </cell>
          <cell r="F1058">
            <v>395863</v>
          </cell>
          <cell r="G1058">
            <v>134150</v>
          </cell>
          <cell r="H1058"/>
          <cell r="I1058" t="str">
            <v>Velika korita Soče</v>
          </cell>
          <cell r="J1058"/>
          <cell r="K1058"/>
          <cell r="L1058" t="str">
            <v>GEOMORF</v>
          </cell>
          <cell r="M1058"/>
          <cell r="N1058"/>
          <cell r="O1058" t="str">
            <v xml:space="preserve">Utemeljitev popravka imena: primernejše ime glede na pojav - korita niso na (gor) Soči ampak jih je izdolbla Soča (A. Crnatič Gregorič, M. Zega); Utemeljitev popravka zvrsti: predlog za izbris hidrološke zvrsti, ker je del hidrološke NV Soča s pritoki do sotočja z Idrijco (A. Crnatič Gregorič); </v>
          </cell>
          <cell r="P1058">
            <v>297</v>
          </cell>
          <cell r="Q1058">
            <v>297</v>
          </cell>
        </row>
        <row r="1059">
          <cell r="A1059">
            <v>7495</v>
          </cell>
          <cell r="B1059" t="str">
            <v>Velika Krka</v>
          </cell>
          <cell r="C1059" t="str">
            <v>državni</v>
          </cell>
          <cell r="D1059" t="str">
            <v>Velika Krka s pritoki med izvirom in Šalovci</v>
          </cell>
          <cell r="E1059" t="str">
            <v>EKOS, HIDR, ZOOL</v>
          </cell>
          <cell r="F1059">
            <v>595402</v>
          </cell>
          <cell r="G1059">
            <v>188551</v>
          </cell>
          <cell r="H1059"/>
          <cell r="I1059"/>
          <cell r="J1059"/>
          <cell r="K1059" t="str">
            <v>Velika Krka s pritokoma Adrijanski in Peskovski potok</v>
          </cell>
          <cell r="L1059"/>
          <cell r="M1059">
            <v>598250</v>
          </cell>
          <cell r="N1059">
            <v>187361</v>
          </cell>
          <cell r="O1059" t="str">
            <v>Priključitev NV Adrijanski potok ter NV Peskovski potok. Sprememba poligona - popravek meje: vključitev najpomembnejših delov habitata mednarodno varovanih vrst (vodomec).</v>
          </cell>
          <cell r="P1059">
            <v>7495</v>
          </cell>
          <cell r="Q1059">
            <v>7495</v>
          </cell>
        </row>
        <row r="1060">
          <cell r="A1060">
            <v>340</v>
          </cell>
          <cell r="B1060" t="str">
            <v>Velika ledena jama v Paradani</v>
          </cell>
          <cell r="C1060" t="str">
            <v>državni</v>
          </cell>
          <cell r="D1060" t="str">
            <v>Udornica z vegetacijskim obratom na Trnovskem gozdu</v>
          </cell>
          <cell r="E1060" t="str">
            <v>GEOMORF, HIDR, BOT, EKOS, ZOOL</v>
          </cell>
          <cell r="F1060">
            <v>410555</v>
          </cell>
          <cell r="G1060">
            <v>94960</v>
          </cell>
          <cell r="H1060" t="str">
            <v>odprta jama s prostim vstopom</v>
          </cell>
          <cell r="I1060"/>
          <cell r="J1060"/>
          <cell r="K1060" t="str">
            <v>Ledeniško kraška globel z vegetacijskim obratom na Trnovskem gozdu</v>
          </cell>
          <cell r="L1060" t="str">
            <v>GEOMORF, EKOS, ZOOL, BOT, (GEOMORFP)</v>
          </cell>
          <cell r="M1060">
            <v>410555</v>
          </cell>
          <cell r="N1060">
            <v>94960</v>
          </cell>
          <cell r="O1060" t="str">
            <v xml:space="preserve">Utemeljitev popravka kratke oznake: Spremembo je glede na poznavanje in lastnosti območja predlagal D. Rojšek (K. Bajc 22.10.2015); Utemeljitev predloga izbrisa hidr. zvrsti: ne izpolnjuje kriterijev meril vrednotenja (A. Cernatič Gregorič, 2014); Utemeljitev predloga dodatka (geomorfp) zvrsti: v območju NV je geomorfp NV 40742 (Velika ledena jama v Paradani), zato predlagamo, da se doda zvrst (GEOMORFP) podrejeno (A. Cernatič Gregorič,2014); Utemeljitev popravka zaporedja zvrsti: Ustrezno zaporedje zvrsti glede na pomembnost ekosistemov, habitatov in vrst (K. Bajc 22.10.2015); </v>
          </cell>
          <cell r="P1060">
            <v>340</v>
          </cell>
          <cell r="Q1060">
            <v>340</v>
          </cell>
        </row>
        <row r="1061">
          <cell r="A1061">
            <v>337</v>
          </cell>
          <cell r="B1061" t="str">
            <v>Velika Padežnica - mrazišče</v>
          </cell>
          <cell r="C1061" t="str">
            <v>državni</v>
          </cell>
          <cell r="D1061" t="str">
            <v>Konta z mraziščem in vegetacijskim obratom na Snežniku</v>
          </cell>
          <cell r="E1061" t="str">
            <v>GEOMORF, BOT, EKOS</v>
          </cell>
          <cell r="F1061">
            <v>457426</v>
          </cell>
          <cell r="G1061">
            <v>45537</v>
          </cell>
          <cell r="H1061"/>
          <cell r="I1061"/>
          <cell r="J1061"/>
          <cell r="K1061" t="str">
            <v>Kraško ledeniška globel, mrazišče na Snežniku</v>
          </cell>
          <cell r="L1061" t="str">
            <v>GEOMORF, EKOS</v>
          </cell>
          <cell r="M1061"/>
          <cell r="N1061"/>
          <cell r="O1061" t="str">
            <v>Popravek kratke oznake zaradi izbora ustreznejše terminologije, - izbrisati BOT zvrst, ker merilom opredelitve zvrsti zadostuje EKOS (A. Cernatič Gregorič, M. Gorkič).</v>
          </cell>
          <cell r="P1061">
            <v>337</v>
          </cell>
          <cell r="Q1061">
            <v>337</v>
          </cell>
        </row>
        <row r="1062">
          <cell r="A1062">
            <v>4476</v>
          </cell>
          <cell r="B1062" t="str">
            <v>Velika Pišnica</v>
          </cell>
          <cell r="C1062" t="str">
            <v>državni</v>
          </cell>
          <cell r="D1062" t="str">
            <v>Desni pritok Save Dolinke</v>
          </cell>
          <cell r="E1062" t="str">
            <v>HIDR, EKOS</v>
          </cell>
          <cell r="F1062">
            <v>406481</v>
          </cell>
          <cell r="G1062">
            <v>145298</v>
          </cell>
          <cell r="H1062"/>
          <cell r="I1062"/>
          <cell r="J1062"/>
          <cell r="K1062" t="str">
            <v>Desni pritok Save Dolinke v Kranjski Gori</v>
          </cell>
          <cell r="L1062" t="str">
            <v>HIDR</v>
          </cell>
          <cell r="M1062"/>
          <cell r="N1062"/>
          <cell r="O1062" t="str">
            <v>Sprememba kratke oznake - geografsko natančnejše. Izbris ekosistemske zvrsti - ni posebnih utemeljitev za to zvrst (prodišča so vključena pod hidrološko zvrst).</v>
          </cell>
          <cell r="P1062">
            <v>4476</v>
          </cell>
          <cell r="Q1062">
            <v>4476</v>
          </cell>
        </row>
        <row r="1063">
          <cell r="A1063" t="str">
            <v>7408V</v>
          </cell>
          <cell r="B1063" t="str">
            <v>Velika Polana - mokrotni travniki in logi</v>
          </cell>
          <cell r="C1063" t="str">
            <v>državni</v>
          </cell>
          <cell r="D1063" t="str">
            <v>Habitat ogroženih rastlinskih in živalskih vrst na obsežnem območju mokrotnih ekstenzivnih travnikov, mejic in logov južno od Velike Polane</v>
          </cell>
          <cell r="E1063" t="str">
            <v>BOT, ZOOL</v>
          </cell>
          <cell r="F1063">
            <v>604169</v>
          </cell>
          <cell r="G1063">
            <v>159207</v>
          </cell>
          <cell r="H1063"/>
          <cell r="I1063"/>
          <cell r="J1063"/>
          <cell r="K1063"/>
          <cell r="L1063" t="str">
            <v>EKOS, ZOOL, BOT</v>
          </cell>
          <cell r="M1063"/>
          <cell r="N1063"/>
          <cell r="O1063" t="str">
            <v>Dodana ekosistemska zvrst - prisotnost mednarodno pomembnih HT, pomembnih za ohranjanje zavarovanih živalskih in rastlinskih vrst. Predlog spremembe ranga zvrsti - 1 ekos, ki je iz vidika habitatnega varstva najpomembnejša.</v>
          </cell>
          <cell r="P1063" t="str">
            <v>7408V</v>
          </cell>
          <cell r="Q1063" t="str">
            <v>7408V</v>
          </cell>
        </row>
        <row r="1064">
          <cell r="A1064">
            <v>7707</v>
          </cell>
          <cell r="B1064" t="str">
            <v>Velika Slevica - lipe pri cerkvi</v>
          </cell>
          <cell r="C1064" t="str">
            <v>lokalni</v>
          </cell>
          <cell r="D1064" t="str">
            <v>Tri lipe pri cerkvi Marije Kraljice angelov na Veliki Slevici, jugozahodno od Velikih Lašč</v>
          </cell>
          <cell r="E1064" t="str">
            <v>DREV</v>
          </cell>
          <cell r="F1064">
            <v>470128</v>
          </cell>
          <cell r="G1064">
            <v>75481</v>
          </cell>
          <cell r="H1064"/>
          <cell r="I1064"/>
          <cell r="J1064"/>
          <cell r="K1064"/>
          <cell r="L1064"/>
          <cell r="M1064">
            <v>470135</v>
          </cell>
          <cell r="N1064">
            <v>75478</v>
          </cell>
          <cell r="O1064" t="str">
            <v xml:space="preserve">/Popravek grafike: zarisan poligon namesto točke./ </v>
          </cell>
          <cell r="P1064">
            <v>7707</v>
          </cell>
          <cell r="Q1064">
            <v>7707</v>
          </cell>
        </row>
        <row r="1065">
          <cell r="A1065">
            <v>28</v>
          </cell>
          <cell r="B1065" t="str">
            <v>Velike Brusnice - rastišče rumenega sleča</v>
          </cell>
          <cell r="C1065" t="str">
            <v>državni</v>
          </cell>
          <cell r="D1065" t="str">
            <v>Disjunktno rastišče rumenega sleča južno od Velikih Brusnic pod Gorjanci</v>
          </cell>
          <cell r="E1065" t="str">
            <v>BOT, EKOS</v>
          </cell>
          <cell r="F1065">
            <v>520012</v>
          </cell>
          <cell r="G1065">
            <v>72717</v>
          </cell>
          <cell r="H1065"/>
          <cell r="I1065"/>
          <cell r="J1065"/>
          <cell r="K1065"/>
          <cell r="L1065" t="str">
            <v>BOT</v>
          </cell>
          <cell r="M1065"/>
          <cell r="N1065"/>
          <cell r="O1065" t="str">
            <v>V predmetnem primeru gre za varovanje rastlinske vrste in ne HT, zato predlagamo izbris ekosistemske zvrsti.</v>
          </cell>
          <cell r="P1065">
            <v>28</v>
          </cell>
          <cell r="Q1065">
            <v>28</v>
          </cell>
        </row>
        <row r="1066">
          <cell r="A1066">
            <v>1326</v>
          </cell>
          <cell r="B1066" t="str">
            <v>Veliki Bršljanovec</v>
          </cell>
          <cell r="C1066" t="str">
            <v>lokalni</v>
          </cell>
          <cell r="D1066" t="str">
            <v>Dobro ohranjen ostanek bukovo - jelovega gozda na Hrušici (gozdni rezervat)</v>
          </cell>
          <cell r="E1066" t="str">
            <v>EKOS</v>
          </cell>
          <cell r="F1066">
            <v>431168</v>
          </cell>
          <cell r="G1066">
            <v>79857</v>
          </cell>
          <cell r="H1066"/>
          <cell r="I1066"/>
          <cell r="J1066"/>
          <cell r="K1066"/>
          <cell r="L1066"/>
          <cell r="M1066">
            <v>431677</v>
          </cell>
          <cell r="N1066">
            <v>80286</v>
          </cell>
          <cell r="O1066" t="str">
            <v>Sprememba lege - na lokacijo Gozdnega rezervata.</v>
          </cell>
          <cell r="P1066">
            <v>1326</v>
          </cell>
          <cell r="Q1066">
            <v>1326</v>
          </cell>
        </row>
        <row r="1067">
          <cell r="A1067">
            <v>7850</v>
          </cell>
          <cell r="B1067" t="str">
            <v>Veliki Kamen - tepka</v>
          </cell>
          <cell r="C1067" t="str">
            <v>lokalni</v>
          </cell>
          <cell r="D1067" t="str">
            <v>Tepka ob cesti pri Velikem Kamnu, severovzhodno od Senovega</v>
          </cell>
          <cell r="E1067" t="str">
            <v>DREV</v>
          </cell>
          <cell r="F1067">
            <v>539817</v>
          </cell>
          <cell r="G1067">
            <v>99184</v>
          </cell>
          <cell r="H1067"/>
          <cell r="I1067"/>
          <cell r="J1067"/>
          <cell r="K1067"/>
          <cell r="L1067"/>
          <cell r="M1067">
            <v>539613</v>
          </cell>
          <cell r="N1067">
            <v>98909</v>
          </cell>
          <cell r="O1067" t="str">
            <v>Napačna lokacija drevesa.</v>
          </cell>
          <cell r="P1067">
            <v>7850</v>
          </cell>
          <cell r="Q1067">
            <v>7850</v>
          </cell>
        </row>
        <row r="1068">
          <cell r="A1068">
            <v>2283</v>
          </cell>
          <cell r="B1068" t="str">
            <v>Veliki Kamojstrnik</v>
          </cell>
          <cell r="C1068" t="str">
            <v>lokalni</v>
          </cell>
          <cell r="D1068" t="str">
            <v>Udornica s skalnatim robom pod strmimi pobočji Javornikov v zaledju Jamskega zaliva</v>
          </cell>
          <cell r="E1068" t="str">
            <v>GEOMORF</v>
          </cell>
          <cell r="F1068">
            <v>447139</v>
          </cell>
          <cell r="G1068">
            <v>70121</v>
          </cell>
          <cell r="H1068"/>
          <cell r="I1068"/>
          <cell r="J1068"/>
          <cell r="K1068"/>
          <cell r="L1068" t="str">
            <v>GEOMORF, BOT</v>
          </cell>
          <cell r="M1068"/>
          <cell r="N1068"/>
          <cell r="O1068" t="str">
            <v>/Utemeljitev popravka: Dodana bot zvrst saj je udornica nahajališče endemita Justinove zvončice./</v>
          </cell>
          <cell r="P1068">
            <v>2283</v>
          </cell>
          <cell r="Q1068">
            <v>2283</v>
          </cell>
        </row>
        <row r="1069">
          <cell r="A1069">
            <v>8456</v>
          </cell>
          <cell r="B1069" t="str">
            <v>Veliki Nerajec - peskokop</v>
          </cell>
          <cell r="C1069" t="str">
            <v>državni</v>
          </cell>
          <cell r="D1069" t="str">
            <v>Z vodo zalit opuščen kamnolom severno od vasi Veliki Nerajec</v>
          </cell>
          <cell r="E1069" t="str">
            <v>HIDR, EKOS, ZOOL</v>
          </cell>
          <cell r="F1069">
            <v>514615</v>
          </cell>
          <cell r="G1069">
            <v>41385</v>
          </cell>
          <cell r="H1069"/>
          <cell r="I1069"/>
          <cell r="J1069"/>
          <cell r="K1069" t="str">
            <v>Z vodo zalit opuščen peskokop severno od vasi Veliki Nerajec</v>
          </cell>
          <cell r="L1069" t="str">
            <v>EKOS, ZOOL</v>
          </cell>
          <cell r="M1069">
            <v>514615</v>
          </cell>
          <cell r="N1069">
            <v>41371</v>
          </cell>
          <cell r="O1069" t="str">
            <v>Sprememba grafike točka v poligon. Grafiko spreminjamo zaradi boljše grafične opredelitve pojava. Kratko oznako spreminjamo zaradi pravilne opredelitve pojava (in skladanja z imenom NV). Predlagamo izbris hidrološke zvrst, saj gre za objekt/območje antropogenega nastanka.</v>
          </cell>
          <cell r="P1069">
            <v>8456</v>
          </cell>
          <cell r="Q1069">
            <v>8456</v>
          </cell>
        </row>
        <row r="1070">
          <cell r="A1070">
            <v>2608</v>
          </cell>
          <cell r="B1070" t="str">
            <v>Veliki Pomočnjak</v>
          </cell>
          <cell r="C1070" t="str">
            <v>lokalni</v>
          </cell>
          <cell r="D1070" t="str">
            <v>Kraška uvala z mraziščem na Snežniku</v>
          </cell>
          <cell r="E1070" t="str">
            <v>GEOMORF, BOT, EKOS</v>
          </cell>
          <cell r="F1070">
            <v>457442</v>
          </cell>
          <cell r="G1070">
            <v>46352</v>
          </cell>
          <cell r="H1070"/>
          <cell r="I1070"/>
          <cell r="J1070"/>
          <cell r="K1070" t="str">
            <v>Ledeniško - kraška globel z mraziščem na Snežniku</v>
          </cell>
          <cell r="L1070" t="str">
            <v>GEOMORF, EKOS</v>
          </cell>
          <cell r="M1070"/>
          <cell r="N1070"/>
          <cell r="O1070" t="str">
            <v xml:space="preserve">Utemeljitev popravka kratke oznake: popravek zaradi bolj ustrezne opredelitve naravnega pojava (D. Rojšek); Utemeljitev izbrisa bot. zvrsti: Predlagam izbris botanične zvrsti, ker naravna vrednota nima lastnosti botanične naravne vrednote (B. Fajdiga); </v>
          </cell>
          <cell r="P1070">
            <v>2608</v>
          </cell>
          <cell r="Q1070">
            <v>2608</v>
          </cell>
        </row>
        <row r="1071">
          <cell r="A1071">
            <v>242</v>
          </cell>
          <cell r="B1071" t="str">
            <v>Veliki Predaselj - korita</v>
          </cell>
          <cell r="C1071" t="str">
            <v>državni</v>
          </cell>
          <cell r="D1071" t="str">
            <v>Korita Kamniške Bistrice</v>
          </cell>
          <cell r="E1071" t="str">
            <v>GEOMORF, HIDR</v>
          </cell>
          <cell r="F1071">
            <v>468749</v>
          </cell>
          <cell r="G1071">
            <v>131361</v>
          </cell>
          <cell r="H1071"/>
          <cell r="I1071"/>
          <cell r="J1071"/>
          <cell r="K1071"/>
          <cell r="L1071" t="str">
            <v>GEOMORF</v>
          </cell>
          <cell r="M1071"/>
          <cell r="N1071"/>
          <cell r="O1071" t="str">
            <v>Hidrološka zvrst se zbriše, ker je del naravne vrednote Kamniške Bistrice, ki je hidrološka zvrst.</v>
          </cell>
          <cell r="P1071">
            <v>242</v>
          </cell>
          <cell r="Q1071">
            <v>242</v>
          </cell>
        </row>
        <row r="1072">
          <cell r="A1072">
            <v>4781</v>
          </cell>
          <cell r="B1072" t="str">
            <v>Veliki Razor</v>
          </cell>
          <cell r="C1072" t="str">
            <v>državni</v>
          </cell>
          <cell r="D1072" t="str">
            <v>Prelom nad planino Bala</v>
          </cell>
          <cell r="E1072" t="str">
            <v>GEOL, GEOMORF</v>
          </cell>
          <cell r="F1072">
            <v>396110</v>
          </cell>
          <cell r="G1072">
            <v>140742</v>
          </cell>
          <cell r="H1072"/>
          <cell r="I1072" t="str">
            <v>Lepoč - kraški jarek</v>
          </cell>
          <cell r="J1072"/>
          <cell r="K1072" t="str">
            <v>Kraški jarek ob prelomu nad planino Bala</v>
          </cell>
          <cell r="L1072" t="str">
            <v>GEOMORF, GEOL</v>
          </cell>
          <cell r="M1072"/>
          <cell r="N1072"/>
          <cell r="O1072" t="str">
            <v>Popravek imena je vezan na bolj poznano krajevno zemljepisno ime naravnega pojava in poleg dodajamo za kakšen naravni pojav sploh gre. (M. Zega) - sprememba kratke oznake je vezana na dejanski pojav, ki je NV. Gre za kraški jarek, ki je nastal ob prelomu (glej opis) in ne zgolj oziroma samo za prelom. (M. Zega) - sprememba zaporedja pomembnosti zvrsti, ker gre za geomorfološko obliko, ki je tektonsko pogojena. (M. Zega)</v>
          </cell>
          <cell r="P1072">
            <v>4781</v>
          </cell>
          <cell r="Q1072">
            <v>4781</v>
          </cell>
        </row>
        <row r="1073">
          <cell r="A1073">
            <v>509</v>
          </cell>
          <cell r="B1073" t="str">
            <v>Veliki Šumik</v>
          </cell>
          <cell r="C1073" t="str">
            <v>državni</v>
          </cell>
          <cell r="D1073" t="str">
            <v>Slap na Lobnici, desnem pritoku Drave, na Pohorju</v>
          </cell>
          <cell r="E1073" t="str">
            <v>BOT, GEOMORF, HIDR, GEOL</v>
          </cell>
          <cell r="F1073">
            <v>534791</v>
          </cell>
          <cell r="G1073">
            <v>149335</v>
          </cell>
          <cell r="H1073"/>
          <cell r="I1073"/>
          <cell r="J1073"/>
          <cell r="K1073"/>
          <cell r="L1073" t="str">
            <v>BOT, GEOMORF, HIDR</v>
          </cell>
          <cell r="M1073"/>
          <cell r="N1073"/>
          <cell r="O1073" t="str">
            <v xml:space="preserve">Predlog brisanja geol. zvrsti.Ne dosega kriterijev vrednotenja. </v>
          </cell>
          <cell r="P1073">
            <v>509</v>
          </cell>
          <cell r="Q1073">
            <v>509</v>
          </cell>
        </row>
        <row r="1074">
          <cell r="A1074">
            <v>572</v>
          </cell>
          <cell r="B1074" t="str">
            <v>Veliko Blejsko barje</v>
          </cell>
          <cell r="C1074" t="str">
            <v>državni</v>
          </cell>
          <cell r="D1074" t="str">
            <v>Visoko barje na Pokljuki južno od Mrzlega Studenca</v>
          </cell>
          <cell r="E1074" t="str">
            <v>GEOL, GEOMORF, BOT, HIDR, EKOS</v>
          </cell>
          <cell r="F1074">
            <v>422337</v>
          </cell>
          <cell r="G1074">
            <v>134042</v>
          </cell>
          <cell r="H1074"/>
          <cell r="I1074"/>
          <cell r="J1074"/>
          <cell r="K1074" t="str">
            <v>Visoko barje vzhodno od ceste Koprivnik - Pokljuka severozahodno od Golega vrha na Pokljuki</v>
          </cell>
          <cell r="L1074" t="str">
            <v>EKOS, BOT, GEOL</v>
          </cell>
          <cell r="M1074"/>
          <cell r="N1074"/>
          <cell r="O1074" t="str">
            <v>Izbris hidrološke zvrsti na podlagi elaborata hidrološke skupine. Visoka barja imajo sicer kompleksno hidrologijo, ki je predmet številnih raziskav, ohranjanje naravnih hidroloških lastnosti barja je za njegovo ohranitev bistvenega pomena. Izbris geomorfološke zvrsti. Sprememba vrstnega reda zvrsti. Popravek kratke oznake - natančnejša geografska lega.</v>
          </cell>
          <cell r="P1074">
            <v>572</v>
          </cell>
          <cell r="Q1074">
            <v>572</v>
          </cell>
        </row>
        <row r="1075">
          <cell r="A1075">
            <v>600</v>
          </cell>
          <cell r="B1075" t="str">
            <v>Veliko jezero</v>
          </cell>
          <cell r="C1075" t="str">
            <v>državni</v>
          </cell>
          <cell r="D1075" t="str">
            <v>Četrto Triglavsko jezero, največje ledeniško jezero v Dolini Triglavskih jezer</v>
          </cell>
          <cell r="E1075" t="str">
            <v>HIDR, GEOMORF, GEOL, ZOOL</v>
          </cell>
          <cell r="F1075">
            <v>406271</v>
          </cell>
          <cell r="G1075">
            <v>134120</v>
          </cell>
          <cell r="H1075"/>
          <cell r="I1075"/>
          <cell r="J1075"/>
          <cell r="K1075"/>
          <cell r="L1075" t="str">
            <v>HIDR, GEOMORF, EKOS</v>
          </cell>
          <cell r="M1075"/>
          <cell r="N1075"/>
          <cell r="O1075" t="str">
            <v xml:space="preserve">Izbriše se geološka zvrst: Triglavska jezera so posledica ledeniškega delovanja, ker je ledenik izdolbel plitve kotanje v apnenec, razpoke pa je zapolnil ledeniški sediment (jezerska kreda), k zapolnitvi razpok je prispeval tudi erozijski material iz melišč pod Zelnarco in Tičarico in nastali so pogoji za nastanek jezerca. Glede na to, da je ledeniško preoblikovanje geomorfološki proces, predlagamo izbris geološke zvrsti. Dolina Triglavskih je tektonskega nastanka. Izbriše se zoološka zvrst (nimamo podatkov za to zvrst). Doda se ekosistemska zvrst (gre za redek visokogorski ekosistem). </v>
          </cell>
          <cell r="P1075">
            <v>600</v>
          </cell>
          <cell r="Q1075">
            <v>600</v>
          </cell>
        </row>
        <row r="1076">
          <cell r="A1076" t="str">
            <v>341V</v>
          </cell>
          <cell r="B1076" t="str">
            <v>Veliko Kozje</v>
          </cell>
          <cell r="C1076" t="str">
            <v>državni</v>
          </cell>
          <cell r="D1076" t="str">
            <v>Skalovita pobočja in gozdovi na Velikem Kozju</v>
          </cell>
          <cell r="E1076" t="str">
            <v>GEOMORF, BOT</v>
          </cell>
          <cell r="F1076">
            <v>516595</v>
          </cell>
          <cell r="G1076">
            <v>105016</v>
          </cell>
          <cell r="H1076"/>
          <cell r="I1076"/>
          <cell r="J1076"/>
          <cell r="K1076" t="str">
            <v>Skalovita pobočja ter gozdovi z bogato ilirsko floro in zavarovanimi alpskimi vrstami na Velikem Kozjem pri Radečah</v>
          </cell>
          <cell r="L1076" t="str">
            <v>GEOMORF, BOT, EKOS</v>
          </cell>
          <cell r="M1076"/>
          <cell r="N1076"/>
          <cell r="O1076" t="str">
            <v>Glede na naravne lastnosti območja predlagamo spremembo kratke oznake Planino (932) in veliko Kozje (986) so v preteklosti opisovali s skupnim imenom Veliko Kozje.</v>
          </cell>
          <cell r="P1076" t="str">
            <v>341V</v>
          </cell>
          <cell r="Q1076" t="str">
            <v>341V</v>
          </cell>
        </row>
        <row r="1077">
          <cell r="A1077">
            <v>2836</v>
          </cell>
          <cell r="B1077" t="str">
            <v>Velikološke ponikve</v>
          </cell>
          <cell r="C1077" t="str">
            <v>lokalni</v>
          </cell>
          <cell r="D1077" t="str">
            <v>Slepa dolina jugovzhodno od naselja Slivje na kontaktnem krasu Matarskega podolja</v>
          </cell>
          <cell r="E1077" t="str">
            <v>GEOMORF, HIDR, EKOS</v>
          </cell>
          <cell r="F1077">
            <v>426266</v>
          </cell>
          <cell r="G1077">
            <v>47594</v>
          </cell>
          <cell r="H1077"/>
          <cell r="I1077" t="str">
            <v>Velike Loče - slepa dolina</v>
          </cell>
          <cell r="J1077"/>
          <cell r="K1077" t="str">
            <v>Slepa dolina in ponikve južno od naselja Velike Loče, na kontaktnem krasu Matarskega podolja</v>
          </cell>
          <cell r="L1077" t="str">
            <v>GEOMORF, (HIDR), EKOS</v>
          </cell>
          <cell r="M1077">
            <v>426388</v>
          </cell>
          <cell r="N1077">
            <v>47596</v>
          </cell>
          <cell r="O1077" t="str">
            <v>Utemeljitev popravka imena: najprej ime naselja iz topografske karte nato še ime pojava (A. Cernatič Gregorič); Utemeljitev popravka kratke oznake: natančnejša določitev vsebine in lokacije naravne vrednote (A. Cernatič Gregorič); Utemeljitev popravka grafike: razširitev obstoječega poligona, ki obsega samo ponikve, na celo slepo dolino - torej, uskladitev grafike z vsebino naravne vrednote (A. Cernatič Gregorič);</v>
          </cell>
          <cell r="P1077">
            <v>2836</v>
          </cell>
          <cell r="Q1077">
            <v>2836</v>
          </cell>
        </row>
        <row r="1078">
          <cell r="A1078">
            <v>343</v>
          </cell>
          <cell r="B1078" t="str">
            <v>Veržej - rastišče narcis 1</v>
          </cell>
          <cell r="C1078" t="str">
            <v>državni</v>
          </cell>
          <cell r="D1078" t="str">
            <v>Rastišče ogroženih belih narcis (Narcissus poeticus) vzhodno od Veržeja</v>
          </cell>
          <cell r="E1078" t="str">
            <v>BOT, EKOS</v>
          </cell>
          <cell r="F1078">
            <v>589749</v>
          </cell>
          <cell r="G1078">
            <v>160917</v>
          </cell>
          <cell r="H1078"/>
          <cell r="I1078" t="str">
            <v>Veržej - nahajališče narcis 1</v>
          </cell>
          <cell r="J1078"/>
          <cell r="K1078" t="str">
            <v>Nahajališče ogroženih gorskih narcis (Narcissus poeticus ssp. radiiflorus) vzhodno od Veržeja</v>
          </cell>
          <cell r="L1078"/>
          <cell r="M1078"/>
          <cell r="N1078"/>
          <cell r="O1078" t="str">
            <v>Sprememba imena in kratke oznake (rastišče = nahajališče).</v>
          </cell>
          <cell r="P1078">
            <v>343</v>
          </cell>
          <cell r="Q1078">
            <v>343</v>
          </cell>
        </row>
        <row r="1079">
          <cell r="A1079">
            <v>1709</v>
          </cell>
          <cell r="B1079" t="str">
            <v>Vetrovka</v>
          </cell>
          <cell r="C1079" t="str">
            <v>lokalni</v>
          </cell>
          <cell r="D1079" t="str">
            <v>Skalni osamelec zahodno od Žirovnice</v>
          </cell>
          <cell r="E1079" t="str">
            <v>GEOMORF</v>
          </cell>
          <cell r="F1079">
            <v>516725</v>
          </cell>
          <cell r="G1079">
            <v>103605</v>
          </cell>
          <cell r="H1079"/>
          <cell r="I1079"/>
          <cell r="J1079"/>
          <cell r="K1079"/>
          <cell r="L1079"/>
          <cell r="M1079">
            <v>516810</v>
          </cell>
          <cell r="N1079">
            <v>103722</v>
          </cell>
          <cell r="O1079" t="str">
            <v>Glede na lego pečine v naravi predlagamo spremembo lokacije NV.</v>
          </cell>
          <cell r="P1079">
            <v>1709</v>
          </cell>
          <cell r="Q1079">
            <v>1709</v>
          </cell>
        </row>
        <row r="1080">
          <cell r="A1080">
            <v>4256</v>
          </cell>
          <cell r="B1080" t="str">
            <v>Vidovec</v>
          </cell>
          <cell r="C1080" t="str">
            <v>državni</v>
          </cell>
          <cell r="D1080" t="str">
            <v>Levi pritok reke Kolpe z izvirnima kraškima jamama Zdenc in Vidovec</v>
          </cell>
          <cell r="E1080" t="str">
            <v>HIDR, EKOS, ZOOL</v>
          </cell>
          <cell r="F1080">
            <v>529427</v>
          </cell>
          <cell r="G1080">
            <v>56202</v>
          </cell>
          <cell r="H1080" t="str">
            <v>odprta jama s prostim vstopom</v>
          </cell>
          <cell r="I1080"/>
          <cell r="J1080"/>
          <cell r="K1080"/>
          <cell r="L1080" t="str">
            <v>HIDR, EKOS, (GEOMORFP)</v>
          </cell>
          <cell r="M1080">
            <v>529427</v>
          </cell>
          <cell r="N1080">
            <v>56202</v>
          </cell>
          <cell r="O1080" t="str">
            <v>Predlagamo izbris ZOOL zvrsti, ker območje ne izstopa po pomenu za določene živalske vrste. Predlagamo novo zvrst - geomorfološko podzemeljsko, saj del potoka teče skozi jamo Vidovec, ki je hkrati ena daljših vodnih jam v Beli krajini.</v>
          </cell>
          <cell r="P1080">
            <v>4256</v>
          </cell>
          <cell r="Q1080">
            <v>4256</v>
          </cell>
        </row>
        <row r="1081">
          <cell r="A1081">
            <v>8578</v>
          </cell>
          <cell r="B1081" t="str">
            <v>Viher nad Mirno Pečjo - mlaka</v>
          </cell>
          <cell r="C1081" t="str">
            <v>lokalni</v>
          </cell>
          <cell r="D1081" t="str">
            <v>Manjša mlaka sredi kmetijskih površin severno od Mirne Peči</v>
          </cell>
          <cell r="E1081" t="str">
            <v>HIDR, EKOS</v>
          </cell>
          <cell r="F1081">
            <v>506445</v>
          </cell>
          <cell r="G1081">
            <v>80502</v>
          </cell>
          <cell r="H1081"/>
          <cell r="I1081"/>
          <cell r="J1081"/>
          <cell r="K1081" t="str">
            <v>Mokrišče sredi kmetijskih površin severno od Mirne Peči</v>
          </cell>
          <cell r="L1081" t="str">
            <v>EKOS</v>
          </cell>
          <cell r="M1081"/>
          <cell r="N1081"/>
          <cell r="O1081" t="str">
            <v>Kratko oznako spreminjamo zaradi boljše vsebinske opredelitve naravnega pojava. NV ne dosega kriterijev vrednotenja naravnih vrednot hidrološkega tipa, zato hidr zvrst predlagamo za izbris.</v>
          </cell>
          <cell r="P1081">
            <v>8578</v>
          </cell>
          <cell r="Q1081">
            <v>8578</v>
          </cell>
        </row>
        <row r="1082">
          <cell r="A1082">
            <v>1729</v>
          </cell>
          <cell r="B1082" t="str">
            <v>Vilenica - soteska</v>
          </cell>
          <cell r="C1082" t="str">
            <v>lokalni</v>
          </cell>
          <cell r="D1082" t="str">
            <v>Soteska pri naselju Pristava</v>
          </cell>
          <cell r="E1082" t="str">
            <v>GEOMORF, HIDR</v>
          </cell>
          <cell r="F1082">
            <v>414995</v>
          </cell>
          <cell r="G1082">
            <v>72508</v>
          </cell>
          <cell r="H1082"/>
          <cell r="I1082"/>
          <cell r="J1082"/>
          <cell r="K1082" t="str">
            <v>Soteska potoka Vilenica pri vasi Pristava</v>
          </cell>
          <cell r="L1082"/>
          <cell r="M1082">
            <v>414985</v>
          </cell>
          <cell r="N1082">
            <v>72507</v>
          </cell>
          <cell r="O1082" t="str">
            <v>Utemeljitev popravka kratke oznake: ustrezen strokovni popravek kratke oznake in natančnejša določitev lokacije (A. Cernatič Gregorič); Utemeljitev popravka grafike: poenotenje - na zgornji strani soteske se poligon zaključi tako, da sta oba jamska objekta (Vilenica 1 pri Bogu in Vilenica 2 pri Bogu) izven območja (A. Cernatič Gregorič); Obeh jam, Štjaške luknje in Trudnove luknje, ki sta navedeni v prvotnem opisu naravne vrednote, po podatkih iz jamskega katastra ni na tem območju. Tu se nahajata dva jamska objekta, Vilenica 1 pri Bogu in Vilenica 2 pri Bogu, ki pa sta izven poligona območja naravne vrednote.</v>
          </cell>
          <cell r="P1082">
            <v>1729</v>
          </cell>
          <cell r="Q1082">
            <v>1729</v>
          </cell>
        </row>
        <row r="1083">
          <cell r="A1083">
            <v>7723</v>
          </cell>
          <cell r="B1083" t="str">
            <v>Vintarji - nahajališče boksita</v>
          </cell>
          <cell r="C1083" t="str">
            <v>lokalni</v>
          </cell>
          <cell r="D1083" t="str">
            <v>Izdanki karnijskega oolitnega boksita ob gozdni cesti pri Vintarjih</v>
          </cell>
          <cell r="E1083" t="str">
            <v>GEOL</v>
          </cell>
          <cell r="F1083">
            <v>468838</v>
          </cell>
          <cell r="G1083">
            <v>72816</v>
          </cell>
          <cell r="H1083"/>
          <cell r="I1083"/>
          <cell r="J1083"/>
          <cell r="K1083"/>
          <cell r="L1083"/>
          <cell r="M1083">
            <v>468778</v>
          </cell>
          <cell r="N1083">
            <v>72687</v>
          </cell>
          <cell r="O1083" t="str">
            <v>/Utemeljitev spremembe grafike: Popravek lokacije na mesto, kjer so izdanki na površju najbolj vidni. Ti izdanki so na manjši površini, zato zaris območja ni smiseln./</v>
          </cell>
          <cell r="P1083">
            <v>7723</v>
          </cell>
          <cell r="Q1083">
            <v>7723</v>
          </cell>
        </row>
        <row r="1084">
          <cell r="A1084">
            <v>345</v>
          </cell>
          <cell r="B1084" t="str">
            <v>Vintgar</v>
          </cell>
          <cell r="C1084" t="str">
            <v>državni</v>
          </cell>
          <cell r="D1084" t="str">
            <v>Soteska in korita Radovne pri Podhomu s slapom Šum</v>
          </cell>
          <cell r="E1084" t="str">
            <v>GEOMORF, HIDR</v>
          </cell>
          <cell r="F1084">
            <v>430058</v>
          </cell>
          <cell r="G1084">
            <v>140229</v>
          </cell>
          <cell r="H1084"/>
          <cell r="I1084"/>
          <cell r="J1084"/>
          <cell r="K1084"/>
          <cell r="L1084" t="str">
            <v>GEOMORF</v>
          </cell>
          <cell r="M1084"/>
          <cell r="N1084"/>
          <cell r="O1084" t="str">
            <v>Izbriše se hidrološka zvrst, ker je del NV Radovne, ki ima hidrološko zvrst.</v>
          </cell>
          <cell r="P1084">
            <v>345</v>
          </cell>
          <cell r="Q1084">
            <v>345</v>
          </cell>
        </row>
        <row r="1085">
          <cell r="A1085">
            <v>3888</v>
          </cell>
          <cell r="B1085" t="str">
            <v>Vipava - izliv Oševljeka</v>
          </cell>
          <cell r="C1085" t="str">
            <v>lokalni</v>
          </cell>
          <cell r="D1085" t="str">
            <v>Reka Vipava ob izlivu Oševljeka pod Arčoni pri Renčah</v>
          </cell>
          <cell r="E1085" t="str">
            <v>ZOOL</v>
          </cell>
          <cell r="F1085">
            <v>397444</v>
          </cell>
          <cell r="G1085">
            <v>84221</v>
          </cell>
          <cell r="H1085"/>
          <cell r="I1085"/>
          <cell r="J1085"/>
          <cell r="K1085"/>
          <cell r="L1085" t="str">
            <v>EKOS</v>
          </cell>
          <cell r="M1085"/>
          <cell r="N1085"/>
          <cell r="O1085" t="str">
            <v>Zaradi obstoječih dejanskih vsebin območja NV, ki so razvidne tudi iz opisa, predlagamo spremembo zvrsti iz ZOOL v EKOS.</v>
          </cell>
          <cell r="P1085">
            <v>3888</v>
          </cell>
          <cell r="Q1085">
            <v>3888</v>
          </cell>
        </row>
        <row r="1086">
          <cell r="A1086">
            <v>90</v>
          </cell>
          <cell r="B1086" t="str">
            <v>Vipava - izviri</v>
          </cell>
          <cell r="C1086" t="str">
            <v>državni</v>
          </cell>
          <cell r="D1086" t="str">
            <v>Kraški izviri Vipave v Vipavi</v>
          </cell>
          <cell r="E1086" t="str">
            <v>HIDR, GEOMORF</v>
          </cell>
          <cell r="F1086">
            <v>419551</v>
          </cell>
          <cell r="G1086">
            <v>78850</v>
          </cell>
          <cell r="H1086" t="str">
            <v>odprta jama s prostim vstopom</v>
          </cell>
          <cell r="I1086"/>
          <cell r="J1086"/>
          <cell r="K1086" t="str">
            <v>Kraški izviri Vipave v Vipavi (Pod skalco, Pod farovžem)</v>
          </cell>
          <cell r="L1086" t="str">
            <v>HIDR, GEOMORF, (GEOMORFP), ZOOL</v>
          </cell>
          <cell r="M1086">
            <v>419551</v>
          </cell>
          <cell r="N1086">
            <v>78850</v>
          </cell>
          <cell r="O1086" t="str">
            <v>Utemeljitev popravka kratke oznake: dopolnitev kratke oznake glede na geografsko oznako območij izvirov (A. Cernatič Gregorič); Utemeljitev predloga dodatka geomorfp zvrsti delno: na območju NV se nahaja vodna jama povezana z izviri (A. Cernatič Gregorič); Utemeljitev predloga zoološke zvrsti; kraški izviri Vipave so nahajališče endemične vrste človeške ribice. (BF, 9.6.2020)</v>
          </cell>
          <cell r="P1086">
            <v>90</v>
          </cell>
          <cell r="Q1086">
            <v>90</v>
          </cell>
        </row>
        <row r="1087">
          <cell r="A1087">
            <v>3446</v>
          </cell>
          <cell r="B1087" t="str">
            <v>Vipava - območje v Peklu</v>
          </cell>
          <cell r="C1087" t="str">
            <v>lokalni</v>
          </cell>
          <cell r="D1087" t="str">
            <v>Soteska reke Vipave v Peklu pri Saksidu</v>
          </cell>
          <cell r="E1087" t="str">
            <v>HIDR, GEOMORF, EKOS</v>
          </cell>
          <cell r="F1087">
            <v>403655</v>
          </cell>
          <cell r="G1087">
            <v>83277</v>
          </cell>
          <cell r="H1087"/>
          <cell r="I1087"/>
          <cell r="J1087"/>
          <cell r="K1087"/>
          <cell r="L1087" t="str">
            <v>GEOMORF, EKOS</v>
          </cell>
          <cell r="M1087"/>
          <cell r="N1087"/>
          <cell r="O1087" t="str">
            <v xml:space="preserve">Utemeljitev predloga izbrisa hidr. zvrsti: ne izpolnjuje kriterijev meril vrednotenja (A. Cernatič Gregorič); </v>
          </cell>
          <cell r="P1087">
            <v>3446</v>
          </cell>
          <cell r="Q1087">
            <v>3446</v>
          </cell>
        </row>
        <row r="1088">
          <cell r="A1088">
            <v>5455</v>
          </cell>
          <cell r="B1088" t="str">
            <v>Vipava - platane pred Lantierjevo graščino</v>
          </cell>
          <cell r="C1088" t="str">
            <v>lokalni</v>
          </cell>
          <cell r="D1088" t="str">
            <v>Stare platane izjemnih dimenzij pred Lantierjevo graščino v Vipavi</v>
          </cell>
          <cell r="E1088" t="str">
            <v>DREV</v>
          </cell>
          <cell r="F1088">
            <v>419419</v>
          </cell>
          <cell r="G1088">
            <v>78910</v>
          </cell>
          <cell r="H1088"/>
          <cell r="I1088"/>
          <cell r="J1088"/>
          <cell r="K1088"/>
          <cell r="L1088"/>
          <cell r="M1088">
            <v>419414</v>
          </cell>
          <cell r="N1088">
            <v>78907</v>
          </cell>
          <cell r="O1088" t="str">
            <v>Sprememba lege - izris poligona in podsloja dreves popravek grafike iz točke v poligon, saj gre za skupino dreves.</v>
          </cell>
          <cell r="P1088">
            <v>5455</v>
          </cell>
          <cell r="Q1088">
            <v>5455</v>
          </cell>
        </row>
        <row r="1089">
          <cell r="A1089">
            <v>3897</v>
          </cell>
          <cell r="B1089" t="str">
            <v>Vipava - rečni meander pri Brju</v>
          </cell>
          <cell r="C1089" t="str">
            <v>lokalni</v>
          </cell>
          <cell r="D1089" t="str">
            <v>Rečni meander Vipave zahodno od vasi Brje v Vipavski dolini</v>
          </cell>
          <cell r="E1089" t="str">
            <v>HIDR, GEOMORF, EKOS</v>
          </cell>
          <cell r="F1089">
            <v>406979</v>
          </cell>
          <cell r="G1089">
            <v>82376</v>
          </cell>
          <cell r="H1089"/>
          <cell r="I1089"/>
          <cell r="J1089"/>
          <cell r="K1089"/>
          <cell r="L1089" t="str">
            <v>GEOMORF, EKOS</v>
          </cell>
          <cell r="M1089"/>
          <cell r="N1089"/>
          <cell r="O1089" t="str">
            <v>Utemeljitev predloga izbrisa hidr. zvrsti: ne izpolnjuje kriterijev meril vrednotenja (A. Cernatič Gregorič);</v>
          </cell>
          <cell r="P1089">
            <v>3897</v>
          </cell>
          <cell r="Q1089">
            <v>3897</v>
          </cell>
        </row>
        <row r="1090">
          <cell r="A1090">
            <v>4366</v>
          </cell>
          <cell r="B1090" t="str">
            <v>Vipolže - nahajališče fosilov 2</v>
          </cell>
          <cell r="C1090" t="str">
            <v>lokalni</v>
          </cell>
          <cell r="D1090" t="str">
            <v>Nahajališče eocenskih numulitov pri Vipolžah</v>
          </cell>
          <cell r="E1090" t="str">
            <v>GEOL</v>
          </cell>
          <cell r="F1090">
            <v>387083</v>
          </cell>
          <cell r="G1090">
            <v>93315</v>
          </cell>
          <cell r="H1090"/>
          <cell r="I1090"/>
          <cell r="J1090" t="str">
            <v>državni</v>
          </cell>
          <cell r="K1090" t="str">
            <v>Nahajališče eocenskih fosilov v vinogradu pri Vipolžah v Goriških Brdih</v>
          </cell>
          <cell r="L1090"/>
          <cell r="M1090"/>
          <cell r="N1090"/>
          <cell r="O1090" t="str">
            <v>Popravek pomena v državni. Glede na številčnost in pestrost fosilov je nahajališče pomembno v slovenskem merilu. Popravek kratke oznake, ker vsebinsko ni povsem ustrezna. Ne gre le za nahajališče numulitov, temveč tudi zadruge fosile.</v>
          </cell>
          <cell r="P1090">
            <v>4366</v>
          </cell>
          <cell r="Q1090">
            <v>4366</v>
          </cell>
        </row>
        <row r="1091">
          <cell r="A1091">
            <v>8021</v>
          </cell>
          <cell r="B1091" t="str">
            <v>Vir - potok</v>
          </cell>
          <cell r="C1091" t="str">
            <v>lokalni</v>
          </cell>
          <cell r="D1091" t="str">
            <v>Potok z meandri pri Viru pri Stični</v>
          </cell>
          <cell r="E1091" t="str">
            <v>HIDR, EKOS</v>
          </cell>
          <cell r="F1091">
            <v>485871</v>
          </cell>
          <cell r="G1091">
            <v>89443</v>
          </cell>
          <cell r="H1091"/>
          <cell r="I1091"/>
          <cell r="J1091"/>
          <cell r="K1091"/>
          <cell r="L1091" t="str">
            <v>EKOS</v>
          </cell>
          <cell r="M1091"/>
          <cell r="N1091"/>
          <cell r="O1091" t="str">
            <v>/Utemeljitev izbrisa hidr zvrsti: vodotok ne zadosti nobenemu merilu vrednotenja za hidrološke naravne vrednote./</v>
          </cell>
          <cell r="P1091">
            <v>8021</v>
          </cell>
          <cell r="Q1091">
            <v>8021</v>
          </cell>
        </row>
        <row r="1092">
          <cell r="A1092">
            <v>2130</v>
          </cell>
          <cell r="B1092" t="str">
            <v>Virje - slap</v>
          </cell>
          <cell r="C1092" t="str">
            <v>državni</v>
          </cell>
          <cell r="D1092" t="str">
            <v>Pahljačasti slap na potoku Glijun pri vasi Plužna</v>
          </cell>
          <cell r="E1092" t="str">
            <v>HIDR, GEOMORF</v>
          </cell>
          <cell r="F1092">
            <v>385598</v>
          </cell>
          <cell r="G1092">
            <v>133878</v>
          </cell>
          <cell r="H1092"/>
          <cell r="I1092" t="str">
            <v>Virje - slap in korita</v>
          </cell>
          <cell r="J1092"/>
          <cell r="K1092" t="str">
            <v>Pahljačasti slap in korita na potoku Glijun pri vasi Plužna pod Kaninom</v>
          </cell>
          <cell r="L1092"/>
          <cell r="M1092">
            <v>385567</v>
          </cell>
          <cell r="N1092">
            <v>133854</v>
          </cell>
          <cell r="O1092" t="str">
            <v xml:space="preserve">Utemeljitev popravka imena: skladno s širitvijo območja NV na slap in korita je treba popraviti tudi ime (A. Cernatič Gregorič, D. Rojšek). Utemeljitev popravka kratke oznake: dopolnitev kratke oznake, natančnejša oznaka območja (A. Cernatič Gregorič, D. Rojšek) Utemeljitev popravka grafike: razširitev obsega naravne vrednote tako, da poleg slapa zajame še korita (A. Cernatič Gregorič, D. Rojšek, usklajeno 28.10.2016). </v>
          </cell>
          <cell r="P1092">
            <v>2130</v>
          </cell>
          <cell r="Q1092">
            <v>2130</v>
          </cell>
        </row>
        <row r="1093">
          <cell r="A1093">
            <v>8011</v>
          </cell>
          <cell r="B1093" t="str">
            <v>Virloški potok</v>
          </cell>
          <cell r="C1093" t="str">
            <v>lokalni</v>
          </cell>
          <cell r="D1093" t="str">
            <v>Desni pritok Moškrinske grape, severno od Škofje Loke</v>
          </cell>
          <cell r="E1093" t="str">
            <v>HIDR, EKOS</v>
          </cell>
          <cell r="F1093">
            <v>445150</v>
          </cell>
          <cell r="G1093">
            <v>116024</v>
          </cell>
          <cell r="H1093"/>
          <cell r="I1093"/>
          <cell r="J1093"/>
          <cell r="K1093"/>
          <cell r="L1093" t="str">
            <v>EKOS</v>
          </cell>
          <cell r="M1093"/>
          <cell r="N1093"/>
          <cell r="O1093" t="str">
            <v>/Utemeljitev izbrisa hidr zvrsti: vodotok ne zadosti nobenemu merilu vrednotenja za hidrološke naravne vrednote - AŠ./</v>
          </cell>
          <cell r="P1093">
            <v>8011</v>
          </cell>
          <cell r="Q1093">
            <v>8011</v>
          </cell>
        </row>
        <row r="1094">
          <cell r="A1094">
            <v>5093</v>
          </cell>
          <cell r="B1094" t="str">
            <v>Virnikov kogel</v>
          </cell>
          <cell r="C1094" t="str">
            <v>lokalni</v>
          </cell>
          <cell r="D1094" t="str">
            <v>Ostanek morenskega nasipa pri Zgornjem Virniku na Zgornjem Jezerskem</v>
          </cell>
          <cell r="E1094" t="str">
            <v>GEOMORF, GEOL</v>
          </cell>
          <cell r="F1094">
            <v>462217</v>
          </cell>
          <cell r="G1094">
            <v>140799</v>
          </cell>
          <cell r="H1094"/>
          <cell r="I1094"/>
          <cell r="J1094"/>
          <cell r="K1094"/>
          <cell r="L1094" t="str">
            <v>GEOMORF</v>
          </cell>
          <cell r="M1094"/>
          <cell r="N1094"/>
          <cell r="O1094" t="str">
            <v xml:space="preserve"> Izbris geološke zvrsti - nv ne ustreza merilom vrednotenja za geološko zvrst, morenski material ni razkrit.</v>
          </cell>
          <cell r="P1094">
            <v>5093</v>
          </cell>
          <cell r="Q1094">
            <v>5093</v>
          </cell>
        </row>
        <row r="1095">
          <cell r="A1095">
            <v>6142</v>
          </cell>
          <cell r="B1095" t="str">
            <v>Visole - rastišče serpentinske flore</v>
          </cell>
          <cell r="C1095" t="str">
            <v>lokalni</v>
          </cell>
          <cell r="D1095" t="str">
            <v>Rastišče serpentinske flore v Visolah, severozahodno od Slovenske Bistrice</v>
          </cell>
          <cell r="E1095" t="str">
            <v>BOT</v>
          </cell>
          <cell r="F1095">
            <v>541146</v>
          </cell>
          <cell r="G1095">
            <v>140862</v>
          </cell>
          <cell r="H1095"/>
          <cell r="I1095"/>
          <cell r="J1095" t="str">
            <v>državni</v>
          </cell>
          <cell r="K1095" t="str">
            <v>Nahajališče redkih mineralov in kamnin v Visolah, severozahodno od Slovenske Bistrice, rastišče serpentinske flore</v>
          </cell>
          <cell r="L1095" t="str">
            <v>BOT, GEOL</v>
          </cell>
          <cell r="M1095"/>
          <cell r="N1095"/>
          <cell r="O1095" t="str">
            <v>Dodana geološka zvrst NV. Spremenjena kratka oznaka - vključeni obe zvrsti, geol kot absolutna redkost in rastišče kot bot. popravek pomena v državni - absolutna redkost na državnem nivoju, rastišče pomembno kot nahajališče mednarodno varovanih rastlinskih vrst, ki v Sloveniji uspevajo le na tej kamninski podlagi na Pohorju</v>
          </cell>
          <cell r="P1095">
            <v>6142</v>
          </cell>
          <cell r="Q1095">
            <v>6142</v>
          </cell>
        </row>
        <row r="1096">
          <cell r="A1096">
            <v>8026</v>
          </cell>
          <cell r="B1096" t="str">
            <v>Višnjica - zgornji tok</v>
          </cell>
          <cell r="C1096" t="str">
            <v>lokalni</v>
          </cell>
          <cell r="D1096" t="str">
            <v>Izvirni del levega pritoka Krke z lehnjakovimi slapovi gorvodno od Dednega dola</v>
          </cell>
          <cell r="E1096" t="str">
            <v>HIDR, GEOMORF, GEOL</v>
          </cell>
          <cell r="F1096">
            <v>478728</v>
          </cell>
          <cell r="G1096">
            <v>93188</v>
          </cell>
          <cell r="H1096"/>
          <cell r="I1096"/>
          <cell r="J1096"/>
          <cell r="K1096"/>
          <cell r="L1096"/>
          <cell r="M1096">
            <v>479019</v>
          </cell>
          <cell r="N1096">
            <v>94229</v>
          </cell>
          <cell r="O1096" t="str">
            <v>/Utemeljitev popravka meje poligona: Dodani izvirni deli in brisan del dolvodno od Mleščevega mlina, ker v tem delu struga ni naravno ohranjena./</v>
          </cell>
          <cell r="P1096">
            <v>8026</v>
          </cell>
          <cell r="Q1096">
            <v>8026</v>
          </cell>
        </row>
        <row r="1097">
          <cell r="A1097">
            <v>3483</v>
          </cell>
          <cell r="B1097" t="str">
            <v>Vitovsko jezero</v>
          </cell>
          <cell r="C1097" t="str">
            <v>lokalni</v>
          </cell>
          <cell r="D1097" t="str">
            <v>Jezero in izvir vzhodno od Vitovelj</v>
          </cell>
          <cell r="E1097" t="str">
            <v>HIDR</v>
          </cell>
          <cell r="F1097">
            <v>404711</v>
          </cell>
          <cell r="G1097">
            <v>89366</v>
          </cell>
          <cell r="H1097"/>
          <cell r="I1097"/>
          <cell r="J1097"/>
          <cell r="K1097" t="str">
            <v>Jezero vzhodno od Vitovelj</v>
          </cell>
          <cell r="L1097"/>
          <cell r="M1097">
            <v>404784</v>
          </cell>
          <cell r="N1097">
            <v>89410</v>
          </cell>
          <cell r="O1097" t="str">
            <v>Predlagamo spremembo kratke oznake zaradi ustreznejše oznake objekta NV. NV ni izvir ampak jezero z dotokom in odtokom (A. Cernatič Gregorič). Utemeljitev popravka grafike: uskladitev meje območja NV z naravnim pojavom (A. Cernatič Gregorič);</v>
          </cell>
          <cell r="P1097">
            <v>3483</v>
          </cell>
          <cell r="Q1097">
            <v>3483</v>
          </cell>
        </row>
        <row r="1098">
          <cell r="A1098">
            <v>7730</v>
          </cell>
          <cell r="B1098" t="str">
            <v>Vodena draga</v>
          </cell>
          <cell r="C1098" t="str">
            <v>lokalni</v>
          </cell>
          <cell r="D1098" t="str">
            <v>Ponikalnica z mokrotno dolino zahodno od Banja Loke</v>
          </cell>
          <cell r="E1098" t="str">
            <v>HIDR, EKOS</v>
          </cell>
          <cell r="F1098">
            <v>487374</v>
          </cell>
          <cell r="G1098">
            <v>41464</v>
          </cell>
          <cell r="H1098"/>
          <cell r="I1098"/>
          <cell r="J1098"/>
          <cell r="K1098"/>
          <cell r="L1098"/>
          <cell r="M1098">
            <v>487318</v>
          </cell>
          <cell r="N1098">
            <v>41386</v>
          </cell>
          <cell r="O1098" t="str">
            <v xml:space="preserve">/Utemeljitev popravka grafike: Območje se razširi tako, da zajame izvirni del ponikalnice v celoti./ </v>
          </cell>
          <cell r="P1098">
            <v>7730</v>
          </cell>
          <cell r="Q1098">
            <v>7730</v>
          </cell>
        </row>
        <row r="1099">
          <cell r="A1099">
            <v>8231</v>
          </cell>
          <cell r="B1099" t="str">
            <v>Vodenica</v>
          </cell>
          <cell r="C1099" t="str">
            <v>lokalni</v>
          </cell>
          <cell r="D1099" t="str">
            <v>Kraški izvir, obzidan v vrtači, južno od vasi Velika Sela</v>
          </cell>
          <cell r="E1099" t="str">
            <v>HIDR, EKOS</v>
          </cell>
          <cell r="F1099">
            <v>523278</v>
          </cell>
          <cell r="G1099">
            <v>41705</v>
          </cell>
          <cell r="H1099"/>
          <cell r="I1099"/>
          <cell r="J1099"/>
          <cell r="K1099" t="str">
            <v>Obzidan kraški izvir na dnu globoke vrtače južno od vasi Velika Sela pri Adlešičih</v>
          </cell>
          <cell r="L1099" t="str">
            <v>HIDR</v>
          </cell>
          <cell r="M1099">
            <v>523292</v>
          </cell>
          <cell r="N1099">
            <v>41711</v>
          </cell>
          <cell r="O1099" t="str">
            <v>Predlagamo izbris ekosistemske zvrsti, saj območje ne izstopa zaradi tipa, redkosti ali raznolikosti ekosistema. Kratko oznako spreminjamo zaradi boljše vsebinske in geografske opredelitve naravnega pojava.</v>
          </cell>
          <cell r="P1099">
            <v>8231</v>
          </cell>
          <cell r="Q1099">
            <v>8231</v>
          </cell>
        </row>
        <row r="1100">
          <cell r="A1100">
            <v>3217</v>
          </cell>
          <cell r="B1100" t="str">
            <v>Vodice</v>
          </cell>
          <cell r="C1100" t="str">
            <v>državni</v>
          </cell>
          <cell r="D1100" t="str">
            <v>Kraška uvala z mokrišči na Vodicah na Hrušici, severovzhodno od Podkraja</v>
          </cell>
          <cell r="E1100" t="str">
            <v>GEOMORF, HIDR, GEOL, EKOS</v>
          </cell>
          <cell r="F1100">
            <v>428453</v>
          </cell>
          <cell r="G1100">
            <v>82581</v>
          </cell>
          <cell r="H1100"/>
          <cell r="I1100"/>
          <cell r="J1100" t="str">
            <v>lokalni</v>
          </cell>
          <cell r="K1100" t="str">
            <v>Majhno kraško polje s ponikalnico na Vodicah pod Javornikom</v>
          </cell>
          <cell r="L1100" t="str">
            <v>GEOMORF, HIDR, EKOS</v>
          </cell>
          <cell r="M1100"/>
          <cell r="N1100"/>
          <cell r="O1100" t="str">
            <v>Utemeljitev popravka pomena: NV nima lastnosti, ki ustrezajo merilom za NV državnega pomena (velik narodni oz./in mednarodni pomen) (A. Cernatič Gregorič). Utemeljitev popravka kratke oznake: popravek kratke oznake je vezan na podatke objavljene v citirani znanstveni literaturi – gre za majhno kraško polje preko katerega teče ponikalnica Vodiški potok, ki ustvarja mokroten svet, značilen za tovrstna polja (M. Zega, A. Cernatič Gregorič). Utemeljitev izbrisa GEOL zvrsti: Lokacija ne ustreza kriterijem vrednotenja. Ne gre za geološki pojav, pač pa za geološko zgradbo ozemlja, ki je pogojevala nastanek polja. Geološko vsebino smo smiselno vključili v opis (T. Lukežič).</v>
          </cell>
          <cell r="P1100">
            <v>3217</v>
          </cell>
          <cell r="Q1100">
            <v>3217</v>
          </cell>
        </row>
        <row r="1101">
          <cell r="A1101">
            <v>5903</v>
          </cell>
          <cell r="B1101" t="str">
            <v>Vodiško - soteska pod Hribom</v>
          </cell>
          <cell r="C1101" t="str">
            <v>lokalni</v>
          </cell>
          <cell r="D1101" t="str">
            <v>Soteska potoka pod Hribom v naselju Vodiško</v>
          </cell>
          <cell r="E1101" t="str">
            <v>GEOMORF, HIDR</v>
          </cell>
          <cell r="F1101">
            <v>518655</v>
          </cell>
          <cell r="G1101">
            <v>107834</v>
          </cell>
          <cell r="H1101"/>
          <cell r="I1101"/>
          <cell r="J1101"/>
          <cell r="K1101"/>
          <cell r="L1101" t="str">
            <v>GEOMORF</v>
          </cell>
          <cell r="M1101">
            <v>518679</v>
          </cell>
          <cell r="N1101">
            <v>107754</v>
          </cell>
          <cell r="O1101" t="str">
            <v>Hidrološke lastnosti območja so obravnavane v okviru NV Gračnica - dolina (ID 64), zato predlagamo izbris hidr. zvrsti pri NV Vodiško soteska pod Hribom. Glede na morfološke lastnosti soteske predlagamo spremembo grafičnega prikaza NV.</v>
          </cell>
          <cell r="P1101">
            <v>5903</v>
          </cell>
          <cell r="Q1101">
            <v>5903</v>
          </cell>
        </row>
        <row r="1102">
          <cell r="A1102">
            <v>4418</v>
          </cell>
          <cell r="B1102" t="str">
            <v>Voglarji - nahajališče fosilov</v>
          </cell>
          <cell r="C1102" t="str">
            <v>državni</v>
          </cell>
          <cell r="D1102" t="str">
            <v>Locus typicus kaprinid (kreda) v Voglarjih na Trnovskem gozdu</v>
          </cell>
          <cell r="E1102" t="str">
            <v>GEOL</v>
          </cell>
          <cell r="F1102">
            <v>401248</v>
          </cell>
          <cell r="G1102">
            <v>94988</v>
          </cell>
          <cell r="H1102"/>
          <cell r="I1102"/>
          <cell r="J1102"/>
          <cell r="K1102" t="str">
            <v>Nahajališče fosilnih spodnjekrednih školjk pri Voglarjih na Trnovskem gozdu</v>
          </cell>
          <cell r="L1102"/>
          <cell r="M1102">
            <v>401243</v>
          </cell>
          <cell r="N1102">
            <v>94974</v>
          </cell>
          <cell r="O1102" t="str">
            <v>Sprememba grafike iz T v poligon, ker gre za večje območje najd. Sprememba kratke oznake zaradi strokovno ustreznejše opredelitve.</v>
          </cell>
          <cell r="P1102">
            <v>4418</v>
          </cell>
          <cell r="Q1102">
            <v>4418</v>
          </cell>
        </row>
        <row r="1103">
          <cell r="A1103">
            <v>5465</v>
          </cell>
          <cell r="B1103" t="str">
            <v>Voglova Jelovica - skupina smrek v ostanku pragozda</v>
          </cell>
          <cell r="C1103" t="str">
            <v>državni</v>
          </cell>
          <cell r="D1103" t="str">
            <v>Skupina v edinem ostanku pragozda na Voglovi Jelovici ali Lopati jugozahodno od Rjave skale na Voglu</v>
          </cell>
          <cell r="E1103" t="str">
            <v>EKOS, DREV</v>
          </cell>
          <cell r="F1103">
            <v>409792</v>
          </cell>
          <cell r="G1103">
            <v>125064</v>
          </cell>
          <cell r="H1103"/>
          <cell r="I1103"/>
          <cell r="J1103"/>
          <cell r="K1103" t="str">
            <v>Skupina smrek v pragozdu na Voglovi Jelovici</v>
          </cell>
          <cell r="L1103" t="str">
            <v>DREV</v>
          </cell>
          <cell r="M1103">
            <v>410116</v>
          </cell>
          <cell r="N1103">
            <v>125225</v>
          </cell>
          <cell r="O1103" t="str">
            <v xml:space="preserve">Briše se ekosistemska zvrst, ker je ta vezana na ostanek pragozda Lopata, ki je samostojna NV. Sprememba grafike zaradi napačne lokacije. </v>
          </cell>
          <cell r="P1103">
            <v>5465</v>
          </cell>
          <cell r="Q1103">
            <v>5465</v>
          </cell>
        </row>
        <row r="1104">
          <cell r="A1104" t="str">
            <v>4126V</v>
          </cell>
          <cell r="B1104" t="str">
            <v>Vogršček - soteska</v>
          </cell>
          <cell r="C1104" t="str">
            <v>lokalni</v>
          </cell>
          <cell r="D1104" t="str">
            <v>Soteska Vogrščka, levega pritoka Soče, z občasnim vodnim tokom v volčanskih apnencih</v>
          </cell>
          <cell r="E1104" t="str">
            <v>GEOMORF, (GEOL), (HIDR)</v>
          </cell>
          <cell r="F1104">
            <v>401419</v>
          </cell>
          <cell r="G1104">
            <v>109720</v>
          </cell>
          <cell r="H1104" t="str">
            <v>odprta jama s prostim vstopom</v>
          </cell>
          <cell r="I1104" t="str">
            <v>Vogršček - hudournik, soteska, Korita in Babja jama</v>
          </cell>
          <cell r="J1104"/>
          <cell r="K1104" t="str">
            <v>Soteska hudournika Vogršček v volčanskih apnencih s Koriti in Babjo jamo pri Gorenjem Logu</v>
          </cell>
          <cell r="L1104" t="str">
            <v>GEOMORF, HIDR, (GEOMORFP), GEOL</v>
          </cell>
          <cell r="M1104">
            <v>401419</v>
          </cell>
          <cell r="N1104">
            <v>109720</v>
          </cell>
          <cell r="O1104" t="str">
            <v>Sprememba imena in kratke oznake je vezana na območje NV, ki obsega tudi povirje hudournika, strugo, Babjo jamo in Korita, ne samo soteske Vogrščka. Popravki zvrsti so vezani na varovane dele NV in lastnosti: geomorfološka (soteska, Korita, draslja), hidrološka (Belokačnica, Prša, nasprotno sotočje), podzemeljska geomorfološka (Babja jama, Bezen) in geološka (presek krednih kamnin v soteski).</v>
          </cell>
          <cell r="P1104" t="str">
            <v>4126V</v>
          </cell>
          <cell r="Q1104" t="str">
            <v>4126V</v>
          </cell>
        </row>
        <row r="1105">
          <cell r="A1105">
            <v>7138</v>
          </cell>
          <cell r="B1105" t="str">
            <v>Vojakova bukev</v>
          </cell>
          <cell r="C1105" t="str">
            <v>lokalni</v>
          </cell>
          <cell r="D1105" t="str">
            <v>Bukev večjih dimenzij v Onkraj Meže, severovzhodno od Mežice</v>
          </cell>
          <cell r="E1105" t="str">
            <v>DREV</v>
          </cell>
          <cell r="F1105">
            <v>489549</v>
          </cell>
          <cell r="G1105">
            <v>154232</v>
          </cell>
          <cell r="H1105"/>
          <cell r="I1105"/>
          <cell r="J1105"/>
          <cell r="K1105"/>
          <cell r="L1105"/>
          <cell r="M1105">
            <v>489550</v>
          </cell>
          <cell r="N1105">
            <v>154293</v>
          </cell>
          <cell r="O1105" t="str">
            <v>Popravek lokacije.</v>
          </cell>
          <cell r="P1105">
            <v>7138</v>
          </cell>
          <cell r="Q1105">
            <v>7138</v>
          </cell>
        </row>
        <row r="1106">
          <cell r="A1106">
            <v>5458</v>
          </cell>
          <cell r="B1106" t="str">
            <v>Voje - grbinasti travniki</v>
          </cell>
          <cell r="C1106" t="str">
            <v>državni</v>
          </cell>
          <cell r="D1106" t="str">
            <v>Grbinasti travniki, posebna oblika kraško preoblikovanega apnenčastega drobirja ledeniškega površja, na planini Voje</v>
          </cell>
          <cell r="E1106" t="str">
            <v>GEOMORF</v>
          </cell>
          <cell r="F1106">
            <v>414250</v>
          </cell>
          <cell r="G1106">
            <v>131934</v>
          </cell>
          <cell r="H1106"/>
          <cell r="I1106"/>
          <cell r="J1106"/>
          <cell r="K1106"/>
          <cell r="L1106"/>
          <cell r="M1106">
            <v>414339</v>
          </cell>
          <cell r="N1106">
            <v>131956</v>
          </cell>
          <cell r="O1106" t="str">
            <v>Sprememba GIS sloja (izris poligona namesto točke).</v>
          </cell>
          <cell r="P1106">
            <v>5458</v>
          </cell>
          <cell r="Q1106">
            <v>5458</v>
          </cell>
        </row>
        <row r="1107">
          <cell r="A1107">
            <v>4597</v>
          </cell>
          <cell r="B1107" t="str">
            <v>Vojsko - lipe pred hišo št. 47</v>
          </cell>
          <cell r="C1107" t="str">
            <v>lokalni</v>
          </cell>
          <cell r="D1107" t="str">
            <v>Stare lipe pred hišo št. 47 na Vojskem</v>
          </cell>
          <cell r="E1107" t="str">
            <v>DREV</v>
          </cell>
          <cell r="F1107">
            <v>415788</v>
          </cell>
          <cell r="G1107">
            <v>98787</v>
          </cell>
          <cell r="H1107"/>
          <cell r="I1107"/>
          <cell r="J1107"/>
          <cell r="K1107"/>
          <cell r="L1107"/>
          <cell r="M1107">
            <v>415801</v>
          </cell>
          <cell r="N1107">
            <v>98771</v>
          </cell>
          <cell r="O1107" t="str">
            <v xml:space="preserve"> Popravek grafike iz točke v poligon, saj gre za skupino dreves + določitev prave lokacije NV.</v>
          </cell>
          <cell r="P1107">
            <v>4597</v>
          </cell>
          <cell r="Q1107">
            <v>4597</v>
          </cell>
        </row>
        <row r="1108">
          <cell r="A1108">
            <v>4601</v>
          </cell>
          <cell r="B1108" t="str">
            <v>Vojsko - lipe pri hiši št. 6</v>
          </cell>
          <cell r="C1108" t="str">
            <v>lokalni</v>
          </cell>
          <cell r="D1108" t="str">
            <v>Stare lipe pri hiši št. 6 na Vojskem</v>
          </cell>
          <cell r="E1108" t="str">
            <v>DREV</v>
          </cell>
          <cell r="F1108">
            <v>417228</v>
          </cell>
          <cell r="G1108">
            <v>95837</v>
          </cell>
          <cell r="H1108"/>
          <cell r="I1108"/>
          <cell r="J1108"/>
          <cell r="K1108"/>
          <cell r="L1108"/>
          <cell r="M1108">
            <v>417378</v>
          </cell>
          <cell r="N1108">
            <v>96935</v>
          </cell>
          <cell r="O1108" t="str">
            <v>Popravek grafike iz točke v poligon, saj gre za skupino dreves + določitev prave lokacije NV.</v>
          </cell>
          <cell r="P1108">
            <v>4601</v>
          </cell>
          <cell r="Q1108">
            <v>4601</v>
          </cell>
        </row>
        <row r="1109">
          <cell r="A1109">
            <v>4593</v>
          </cell>
          <cell r="B1109" t="str">
            <v>Vojsko - lipi pri hiši št. 39</v>
          </cell>
          <cell r="C1109" t="str">
            <v>lokalni</v>
          </cell>
          <cell r="D1109" t="str">
            <v>Stari lipi pri hiši št. 39 pri Krpciji na Vojskem</v>
          </cell>
          <cell r="E1109" t="str">
            <v>DREV</v>
          </cell>
          <cell r="F1109">
            <v>414728</v>
          </cell>
          <cell r="G1109">
            <v>99607</v>
          </cell>
          <cell r="H1109"/>
          <cell r="I1109"/>
          <cell r="J1109"/>
          <cell r="K1109"/>
          <cell r="L1109"/>
          <cell r="M1109">
            <v>414702</v>
          </cell>
          <cell r="N1109">
            <v>99648</v>
          </cell>
          <cell r="O1109" t="str">
            <v>Popravek grafike iz točke v poligon, saj gre za dve drevesi + določitev prave lokacije NV.</v>
          </cell>
          <cell r="P1109">
            <v>4593</v>
          </cell>
          <cell r="Q1109">
            <v>4593</v>
          </cell>
        </row>
        <row r="1110">
          <cell r="A1110">
            <v>151</v>
          </cell>
          <cell r="B1110" t="str">
            <v>Volarja s pritoki</v>
          </cell>
          <cell r="C1110" t="str">
            <v>državni</v>
          </cell>
          <cell r="D1110" t="str">
            <v>Porečje Volarje, levega pritoka Soče, volčanski apnenci, fliš, gube</v>
          </cell>
          <cell r="E1110" t="str">
            <v>HIDR, GEOMORF, GEOL, ZOOL</v>
          </cell>
          <cell r="F1110">
            <v>397185</v>
          </cell>
          <cell r="G1110">
            <v>121126</v>
          </cell>
          <cell r="H1110"/>
          <cell r="I1110"/>
          <cell r="J1110"/>
          <cell r="K1110" t="str">
            <v>Volarja, levi pritok Soče, s povirjem, slapovi, tolmuni, koriti, soteskami in profili kamnin</v>
          </cell>
          <cell r="L1110" t="str">
            <v>HIDR, GEOMORF, GEOL, (BOT)</v>
          </cell>
          <cell r="M1110"/>
          <cell r="N1110"/>
          <cell r="O1110" t="str">
            <v>Popravek kratke oznake: najpomembnejši v povirju Volarje so slapovi s tolmuni (glej opis) in korita, šele nato profili kamnin, kar pa iz trenutne kratke oznake ni razvidno; (predlagal D. Rojšek in M. Zega) - popravek zvrsti: črtati zoološko zvrst in dodati delno botanično zvrst. Zoološka zvrst je bila dodana v preteklosti, najverjetneje zaradi suma na prisotnost vidre (Lutra lutra) na izlivu Volarnka v Sočo. Ta ni bila nikoli potrjena. Delno botanično zvrst dodati zaradi navedenega podatka o pojavu primerka venerinih lascev na Mrzlici (podatek prispeval D.Rojšek, 12.08.2003). Spremembo imena, ki ga je predlagal D. Rojšek in je v spodnji obrazložitvi zaenkrat popravljamo (MS in MD, september 2020). Obrazložitev : domačni kličejo potok Volarnk (Volarja je na TTN karti) in velja samo za spodnji tok, ostalo pa so povirni kraki Volarnka in ne pritoki; (predlagal D. Rojšek)</v>
          </cell>
          <cell r="P1110">
            <v>151</v>
          </cell>
          <cell r="Q1110">
            <v>151</v>
          </cell>
        </row>
        <row r="1111">
          <cell r="A1111">
            <v>4071</v>
          </cell>
          <cell r="B1111" t="str">
            <v>Volavlje - lehnjakova stena in slap</v>
          </cell>
          <cell r="C1111" t="str">
            <v>državni</v>
          </cell>
          <cell r="D1111" t="str">
            <v>Obsežnejše območje lehnjaka in slap vzhodno od Volavelj</v>
          </cell>
          <cell r="E1111" t="str">
            <v>GEOL, HIDR</v>
          </cell>
          <cell r="F1111">
            <v>479113</v>
          </cell>
          <cell r="G1111">
            <v>99112</v>
          </cell>
          <cell r="H1111"/>
          <cell r="I1111"/>
          <cell r="J1111"/>
          <cell r="K1111"/>
          <cell r="L1111" t="str">
            <v>GEOL, HIDR, GEOMORF</v>
          </cell>
          <cell r="M1111"/>
          <cell r="N1111"/>
          <cell r="O1111" t="str">
            <v>Glede na tip in lastnosti naravnega pojava (slap) se doda površinska geomorfološka zvrst.</v>
          </cell>
          <cell r="P1111">
            <v>4071</v>
          </cell>
          <cell r="Q1111">
            <v>4071</v>
          </cell>
        </row>
        <row r="1112">
          <cell r="A1112" t="str">
            <v>6104V</v>
          </cell>
          <cell r="B1112" t="str">
            <v>Volčeke</v>
          </cell>
          <cell r="C1112" t="str">
            <v>državni</v>
          </cell>
          <cell r="D1112" t="str">
            <v>Mokrotno območje med Celjem in Proseniškim</v>
          </cell>
          <cell r="E1112" t="str">
            <v>EKOS</v>
          </cell>
          <cell r="F1112">
            <v>524085</v>
          </cell>
          <cell r="G1112">
            <v>122597</v>
          </cell>
          <cell r="H1112"/>
          <cell r="I1112"/>
          <cell r="J1112"/>
          <cell r="K1112"/>
          <cell r="L1112"/>
          <cell r="M1112">
            <v>524670</v>
          </cell>
          <cell r="N1112">
            <v>122569</v>
          </cell>
          <cell r="O1112" t="str">
            <v>Območje Volček je habitat več ogroženih vrst metuljev, katerim mokrotni travniki z zdravilno strašnico, predstavljajo ugoden habitat. Predlagamo, da se kot NV določijo tudi ohranjeni mokrotni travniki z zdravilno strašnico, ki se nahajajo na desni strani ceste Celje - Bukovžlak, zato se ob tem spremeni tudi grafični prikaz NV.</v>
          </cell>
          <cell r="P1112" t="str">
            <v>6104V</v>
          </cell>
          <cell r="Q1112" t="str">
            <v>6104V</v>
          </cell>
        </row>
        <row r="1113">
          <cell r="A1113">
            <v>349</v>
          </cell>
          <cell r="B1113" t="str">
            <v>Volčji potok - arboretum</v>
          </cell>
          <cell r="C1113" t="str">
            <v>državni</v>
          </cell>
          <cell r="D1113" t="str">
            <v>Park in arboretum ob nekdanjem gradu v Volčjem potoku pri Kamniku</v>
          </cell>
          <cell r="E1113" t="str">
            <v>ONV</v>
          </cell>
          <cell r="F1113">
            <v>470164</v>
          </cell>
          <cell r="G1113">
            <v>116593</v>
          </cell>
          <cell r="H1113"/>
          <cell r="I1113"/>
          <cell r="J1113"/>
          <cell r="K1113"/>
          <cell r="L1113"/>
          <cell r="M1113">
            <v>470162</v>
          </cell>
          <cell r="N1113">
            <v>116588</v>
          </cell>
          <cell r="O1113" t="str">
            <v>Poligon naravne vrednote prilagajamo meji, ki jo vodi Ministrstvo za kulturo za kulturni spomenik državnega pomena.</v>
          </cell>
          <cell r="P1113">
            <v>349</v>
          </cell>
          <cell r="Q1113">
            <v>349</v>
          </cell>
        </row>
        <row r="1114">
          <cell r="A1114">
            <v>3851</v>
          </cell>
          <cell r="B1114" t="str">
            <v>Votla peč</v>
          </cell>
          <cell r="C1114" t="str">
            <v>lokalni</v>
          </cell>
          <cell r="D1114" t="str">
            <v>Naravni most v pegmatitu v strugi Meže, vzhodno od Raven na Koroškem</v>
          </cell>
          <cell r="E1114" t="str">
            <v>GEOMORF, GEOL</v>
          </cell>
          <cell r="F1114">
            <v>497811</v>
          </cell>
          <cell r="G1114">
            <v>156436</v>
          </cell>
          <cell r="H1114"/>
          <cell r="I1114"/>
          <cell r="J1114"/>
          <cell r="K1114"/>
          <cell r="L1114"/>
          <cell r="M1114">
            <v>497801</v>
          </cell>
          <cell r="N1114">
            <v>156428</v>
          </cell>
          <cell r="O1114" t="str">
            <v>Sprememba točke v poligon.</v>
          </cell>
          <cell r="P1114">
            <v>3851</v>
          </cell>
          <cell r="Q1114">
            <v>3851</v>
          </cell>
        </row>
        <row r="1115">
          <cell r="A1115">
            <v>50535</v>
          </cell>
          <cell r="B1115" t="str">
            <v>Votle peči</v>
          </cell>
          <cell r="C1115" t="str">
            <v>državni</v>
          </cell>
          <cell r="D1115" t="str">
            <v>Spodmol, kevderc</v>
          </cell>
          <cell r="E1115" t="str">
            <v>GEOMORFP</v>
          </cell>
          <cell r="F1115">
            <v>535214</v>
          </cell>
          <cell r="G1115">
            <v>101312</v>
          </cell>
          <cell r="H1115" t="str">
            <v>odprta jama s prostim vstopom</v>
          </cell>
          <cell r="I1115"/>
          <cell r="J1115"/>
          <cell r="K1115"/>
          <cell r="L1115" t="str">
            <v>GEOMORFP, GEOMORF</v>
          </cell>
          <cell r="M1115">
            <v>535214</v>
          </cell>
          <cell r="N1115">
            <v>101312</v>
          </cell>
          <cell r="O1115" t="str">
            <v xml:space="preserve"> Dodana geomorfološka zvrst.</v>
          </cell>
          <cell r="P1115">
            <v>50535</v>
          </cell>
          <cell r="Q1115">
            <v>50535</v>
          </cell>
        </row>
        <row r="1116">
          <cell r="A1116">
            <v>5689</v>
          </cell>
          <cell r="B1116" t="str">
            <v>Vranja peč</v>
          </cell>
          <cell r="C1116" t="str">
            <v>lokalni</v>
          </cell>
          <cell r="D1116" t="str">
            <v>Zakrasel apnenčast hrbet jugozahodno od Arnač</v>
          </cell>
          <cell r="E1116" t="str">
            <v>GEOMORF, (GEOMORFP)</v>
          </cell>
          <cell r="F1116">
            <v>508038</v>
          </cell>
          <cell r="G1116">
            <v>132681</v>
          </cell>
          <cell r="H1116" t="str">
            <v>odprta jama s prostim vstopom</v>
          </cell>
          <cell r="I1116"/>
          <cell r="J1116"/>
          <cell r="K1116"/>
          <cell r="L1116"/>
          <cell r="M1116">
            <v>508053</v>
          </cell>
          <cell r="N1116">
            <v>132652</v>
          </cell>
          <cell r="O1116" t="str">
            <v>Glede na geomorfološke lastnosti območja se meja obstoječe NV popravi tako, da se vključi v NV vse pomembnejše oblike in pojave.</v>
          </cell>
          <cell r="P1116">
            <v>5689</v>
          </cell>
          <cell r="Q1116">
            <v>5689</v>
          </cell>
        </row>
        <row r="1117">
          <cell r="A1117">
            <v>6150</v>
          </cell>
          <cell r="B1117" t="str">
            <v>Vranjekova tisa</v>
          </cell>
          <cell r="C1117" t="str">
            <v>lokalni</v>
          </cell>
          <cell r="D1117" t="str">
            <v>Tisa pri domačiji Vranjek v Frajhajmu, severovzhodno od Slovenske Bistrice</v>
          </cell>
          <cell r="E1117" t="str">
            <v>DREV</v>
          </cell>
          <cell r="F1117">
            <v>538471</v>
          </cell>
          <cell r="G1117">
            <v>149515</v>
          </cell>
          <cell r="H1117"/>
          <cell r="I1117"/>
          <cell r="J1117"/>
          <cell r="K1117"/>
          <cell r="L1117"/>
          <cell r="M1117">
            <v>538455</v>
          </cell>
          <cell r="N1117">
            <v>149530</v>
          </cell>
          <cell r="O1117" t="str">
            <v>Popravek lokacije.</v>
          </cell>
          <cell r="P1117">
            <v>6150</v>
          </cell>
          <cell r="Q1117">
            <v>6150</v>
          </cell>
        </row>
        <row r="1118">
          <cell r="A1118" t="str">
            <v>5426V</v>
          </cell>
          <cell r="B1118" t="str">
            <v>Vrata</v>
          </cell>
          <cell r="C1118" t="str">
            <v>državni</v>
          </cell>
          <cell r="D1118" t="str">
            <v>Značilna ledeniško preoblikovana alpska dolina potoka Bistrica jugozahodno od Mojstrane</v>
          </cell>
          <cell r="E1118" t="str">
            <v>GEOMORF, (HIDR)</v>
          </cell>
          <cell r="F1118">
            <v>412617</v>
          </cell>
          <cell r="G1118">
            <v>143323</v>
          </cell>
          <cell r="H1118"/>
          <cell r="I1118"/>
          <cell r="J1118"/>
          <cell r="K1118"/>
          <cell r="L1118" t="str">
            <v>GEOMORF</v>
          </cell>
          <cell r="M1118"/>
          <cell r="N1118"/>
          <cell r="O1118" t="str">
            <v>Popravek zvrsti NV, izbriše se hidrološka zvrst, ker je Triglavska Bistrica kot vodotok hidrološka naravna vrednota.</v>
          </cell>
          <cell r="P1118" t="str">
            <v>5426V</v>
          </cell>
          <cell r="Q1118" t="str">
            <v>5426V</v>
          </cell>
        </row>
        <row r="1119">
          <cell r="A1119">
            <v>8251</v>
          </cell>
          <cell r="B1119" t="str">
            <v>Vrčica</v>
          </cell>
          <cell r="C1119" t="str">
            <v>državni</v>
          </cell>
          <cell r="D1119" t="str">
            <v>Ponikalnica s povirjem pri vasi Blatnik pri Čermošnjicah in ponorom pri Vrčicah</v>
          </cell>
          <cell r="E1119" t="str">
            <v>HIDR, EKOS</v>
          </cell>
          <cell r="F1119">
            <v>510481</v>
          </cell>
          <cell r="G1119">
            <v>56525</v>
          </cell>
          <cell r="H1119"/>
          <cell r="I1119"/>
          <cell r="J1119"/>
          <cell r="K1119" t="str">
            <v>Krajša ponikalnica pri Vrčicah zahodno od Semiča</v>
          </cell>
          <cell r="L1119"/>
          <cell r="M1119">
            <v>510210</v>
          </cell>
          <cell r="N1119">
            <v>56775</v>
          </cell>
          <cell r="O1119" t="str">
            <v>Kratko oznako in grafiko spreminjamo zaradi boljše geografske in vsebinske opredelitve naravnega pojava.</v>
          </cell>
          <cell r="P1119">
            <v>8251</v>
          </cell>
          <cell r="Q1119">
            <v>8251</v>
          </cell>
        </row>
        <row r="1120">
          <cell r="A1120">
            <v>7430</v>
          </cell>
          <cell r="B1120" t="str">
            <v>Vreje - suhi travniki</v>
          </cell>
          <cell r="C1120" t="str">
            <v>državni</v>
          </cell>
          <cell r="D1120" t="str">
            <v>Redek habitatni tip in rastišče ogroženih rastlinskih vrst vzhodno od Vreje pri Markovcih, severozahodno od Hodoša na Goričkem</v>
          </cell>
          <cell r="E1120" t="str">
            <v>BOT, EKOS</v>
          </cell>
          <cell r="F1120">
            <v>594438</v>
          </cell>
          <cell r="G1120">
            <v>190804</v>
          </cell>
          <cell r="H1120"/>
          <cell r="I1120"/>
          <cell r="J1120"/>
          <cell r="K1120" t="str">
            <v>Redek habitatni tip in rastišče ogroženih rastlinskih in živalskih vrst vzhodno od Vreje pri Markovcih, severozahodno od Hodoša na Goričkem</v>
          </cell>
          <cell r="L1120" t="str">
            <v>BOT, EKOS, ZOOL</v>
          </cell>
          <cell r="M1120"/>
          <cell r="N1120"/>
          <cell r="O1120" t="str">
            <v>Predlog nove zvrsti - zool (zavarovane in mednarodno varovane živalske vrste). Sprememba kratke oznake - dodano živalskih vrst glede na predlog nove zvrsti.</v>
          </cell>
          <cell r="P1120">
            <v>7430</v>
          </cell>
          <cell r="Q1120">
            <v>7430</v>
          </cell>
        </row>
        <row r="1121">
          <cell r="A1121">
            <v>4490</v>
          </cell>
          <cell r="B1121" t="str">
            <v>Vremski britof - nahajališče fosilov</v>
          </cell>
          <cell r="C1121" t="str">
            <v>državni</v>
          </cell>
          <cell r="D1121" t="str">
            <v>Tipično nahajališče krednih foraminifer liburnijske formacije v Vremskem Britofu</v>
          </cell>
          <cell r="E1121" t="str">
            <v>GEOL</v>
          </cell>
          <cell r="F1121">
            <v>424428</v>
          </cell>
          <cell r="G1121">
            <v>58061</v>
          </cell>
          <cell r="H1121"/>
          <cell r="I1121" t="str">
            <v>Vremski Britof - profil liburnijske formacije z nahajališčem fosilov</v>
          </cell>
          <cell r="J1121"/>
          <cell r="K1121" t="str">
            <v>Profil spodnjega dela liburnijske formacije z nahajališčem krednih foraminifer v Vremskem Britofu</v>
          </cell>
          <cell r="L1121"/>
          <cell r="M1121">
            <v>424428</v>
          </cell>
          <cell r="N1121">
            <v>58011</v>
          </cell>
          <cell r="O1121" t="str">
            <v>Sprememba imena in kratke oznake, ker gre tudi za stratigrafski profil in ne samo nahajališče fosilov. Sprememba grafike iz T v P, ker gre za večje območje ob cestnem useku.</v>
          </cell>
          <cell r="P1121">
            <v>4490</v>
          </cell>
          <cell r="Q1121">
            <v>4490</v>
          </cell>
        </row>
        <row r="1122">
          <cell r="A1122">
            <v>4068</v>
          </cell>
          <cell r="B1122" t="str">
            <v>Vrh nad Rovtami - lipe</v>
          </cell>
          <cell r="C1122" t="str">
            <v>lokalni</v>
          </cell>
          <cell r="D1122" t="str">
            <v>Lipe pri Peterču na Vrhu nad Rovtami</v>
          </cell>
          <cell r="E1122" t="str">
            <v>DREV</v>
          </cell>
          <cell r="F1122">
            <v>435750</v>
          </cell>
          <cell r="G1122">
            <v>97057</v>
          </cell>
          <cell r="H1122"/>
          <cell r="I1122"/>
          <cell r="J1122"/>
          <cell r="K1122" t="str">
            <v>Lipe pri Petrču na Vrhu nad Rovtami</v>
          </cell>
          <cell r="L1122"/>
          <cell r="M1122"/>
          <cell r="N1122"/>
          <cell r="O1122" t="str">
            <v>/predlog za spremembo kratke oznake/ Razlog: domače ime Pr' Petrču.</v>
          </cell>
          <cell r="P1122">
            <v>4068</v>
          </cell>
          <cell r="Q1122">
            <v>4068</v>
          </cell>
        </row>
        <row r="1123">
          <cell r="A1123">
            <v>8281</v>
          </cell>
          <cell r="B1123" t="str">
            <v>Vrh pri Dolžu - lipa</v>
          </cell>
          <cell r="C1123" t="str">
            <v>lokalni</v>
          </cell>
          <cell r="D1123" t="str">
            <v>Mogočna lipa ob cesti na Vrhu pri Dolžu</v>
          </cell>
          <cell r="E1123" t="str">
            <v>DREV</v>
          </cell>
          <cell r="F1123">
            <v>519218</v>
          </cell>
          <cell r="G1123">
            <v>68272</v>
          </cell>
          <cell r="H1123"/>
          <cell r="I1123"/>
          <cell r="J1123"/>
          <cell r="K1123"/>
          <cell r="L1123"/>
          <cell r="M1123">
            <v>519227</v>
          </cell>
          <cell r="N1123">
            <v>68282</v>
          </cell>
          <cell r="O1123" t="str">
            <v>Premik točke na dejansko lokacijo drevesa.</v>
          </cell>
          <cell r="P1123">
            <v>8281</v>
          </cell>
          <cell r="Q1123">
            <v>8281</v>
          </cell>
        </row>
        <row r="1124">
          <cell r="A1124">
            <v>8608</v>
          </cell>
          <cell r="B1124" t="str">
            <v>Vrhovo - studenec</v>
          </cell>
          <cell r="C1124" t="str">
            <v>lokalni</v>
          </cell>
          <cell r="D1124" t="str">
            <v>Stalen studenec ob Krki vzhodno od Vrhovega, habitat proteusa</v>
          </cell>
          <cell r="E1124" t="str">
            <v>ZOOL, HIDR, EKOS</v>
          </cell>
          <cell r="F1124">
            <v>491980</v>
          </cell>
          <cell r="G1124">
            <v>79166</v>
          </cell>
          <cell r="H1124"/>
          <cell r="I1124"/>
          <cell r="J1124" t="str">
            <v>državni</v>
          </cell>
          <cell r="K1124" t="str">
            <v>Stalen studenec ob Krki zahodno od Vrhovega pri Žužemberku, habitat človeške ribice</v>
          </cell>
          <cell r="L1124" t="str">
            <v>ZOOL</v>
          </cell>
          <cell r="M1124"/>
          <cell r="N1124"/>
          <cell r="O1124" t="str">
            <v>Predlagamo državni pomen NV, ker gre za habitat človeške ribice. Kratko oznako spreminjamo zaradi boljše vsebinske opredelitve naravnega pojava. Ker ne razpolagamo s podatki o prisotnosti druge biodiverzitete ali habitatnih tipov, predlagamo izbris ekosistemske zvrsti. Izvir ne dosega kriterijev za hidrološko zvrst, zato predlagamo izbris hidrološke zvrsti.</v>
          </cell>
          <cell r="P1124">
            <v>8608</v>
          </cell>
          <cell r="Q1124">
            <v>8608</v>
          </cell>
        </row>
        <row r="1125">
          <cell r="A1125">
            <v>1635</v>
          </cell>
          <cell r="B1125" t="str">
            <v>Vrsnica - korita in slap</v>
          </cell>
          <cell r="C1125" t="str">
            <v>državni</v>
          </cell>
          <cell r="D1125" t="str">
            <v>Korita in slap na potoku Vrsnica, levem pritoku Soče, nad sotočjem s Sočo</v>
          </cell>
          <cell r="E1125" t="str">
            <v>GEOMORF, HIDR</v>
          </cell>
          <cell r="F1125">
            <v>398748</v>
          </cell>
          <cell r="G1125">
            <v>133996</v>
          </cell>
          <cell r="H1125"/>
          <cell r="I1125"/>
          <cell r="J1125"/>
          <cell r="K1125"/>
          <cell r="L1125"/>
          <cell r="M1125">
            <v>398679</v>
          </cell>
          <cell r="N1125">
            <v>134121</v>
          </cell>
          <cell r="O1125" t="str">
            <v>Popravek poligona območja, zaradi skladnosti z dejanskim stanjem v naravi (D. Rojšek) Ime Vrsnik označuje mogočno ledeniško dolino. Vrsnikarca oziroma Vrsnica se imenuje potok z dvema izrazitima povirnima krakoma, ki se izliva v Sočo z leve strani na iztočnem ustju Malih Korit na Soči.</v>
          </cell>
          <cell r="P1125">
            <v>1635</v>
          </cell>
          <cell r="Q1125">
            <v>1635</v>
          </cell>
        </row>
        <row r="1126">
          <cell r="A1126">
            <v>6083</v>
          </cell>
          <cell r="B1126" t="str">
            <v>Vršaj pod Rastkami</v>
          </cell>
          <cell r="C1126" t="str">
            <v>lokalni</v>
          </cell>
          <cell r="D1126" t="str">
            <v>Fosilni vršaj pod Icmanikovo pečjo v Solčavi</v>
          </cell>
          <cell r="E1126" t="str">
            <v>GEOMORF</v>
          </cell>
          <cell r="F1126">
            <v>472160</v>
          </cell>
          <cell r="G1126">
            <v>140669</v>
          </cell>
          <cell r="H1126"/>
          <cell r="I1126"/>
          <cell r="J1126"/>
          <cell r="K1126"/>
          <cell r="L1126"/>
          <cell r="M1126">
            <v>472160</v>
          </cell>
          <cell r="N1126">
            <v>140685</v>
          </cell>
          <cell r="O1126" t="str">
            <v>Glede na obseg in lego vršaja predlagamo spremembo poligona NV.</v>
          </cell>
          <cell r="P1126">
            <v>6083</v>
          </cell>
          <cell r="Q1126">
            <v>6083</v>
          </cell>
        </row>
        <row r="1127">
          <cell r="A1127">
            <v>5961</v>
          </cell>
          <cell r="B1127" t="str">
            <v>Vršca</v>
          </cell>
          <cell r="C1127" t="str">
            <v>lokalni</v>
          </cell>
          <cell r="D1127" t="str">
            <v>Levi pritok Ložnice v Gotovljah</v>
          </cell>
          <cell r="E1127" t="str">
            <v>HIDR, EKOS</v>
          </cell>
          <cell r="F1127">
            <v>512476</v>
          </cell>
          <cell r="G1127">
            <v>126911</v>
          </cell>
          <cell r="H1127"/>
          <cell r="I1127"/>
          <cell r="J1127"/>
          <cell r="K1127" t="str">
            <v>Levi pritok Ložnice od izvira Rupe do Arje vasi</v>
          </cell>
          <cell r="L1127" t="str">
            <v>EKOS</v>
          </cell>
          <cell r="M1127">
            <v>513325</v>
          </cell>
          <cell r="N1127">
            <v>126744</v>
          </cell>
          <cell r="O1127" t="str">
            <v>Ne dosega hidro kriterijev. - Predlog za izbris hidr zvrsti: Vodotok ne zadosti kriterijem za hidro zvrst. - Predloga za spremembo grafike: Glede na lastnosti in stanje levega pritoka, predlagamo spremembo grafičnega prikaza NV tako, da se za NV opredeli le vodotok z mokrotnimi travniki od izvira Rupa do Arje vasi ter spremembo kratke oznake - ustreznejša geografska opredelitev.</v>
          </cell>
          <cell r="P1127">
            <v>5961</v>
          </cell>
          <cell r="Q1127">
            <v>5961</v>
          </cell>
        </row>
        <row r="1128">
          <cell r="A1128">
            <v>2792</v>
          </cell>
          <cell r="B1128" t="str">
            <v>Vršič - rastišče tise</v>
          </cell>
          <cell r="C1128" t="str">
            <v>lokalni</v>
          </cell>
          <cell r="D1128" t="str">
            <v>Rastišče tise pod vrhom Vršiča, zahodno od Predgrada</v>
          </cell>
          <cell r="E1128" t="str">
            <v>EKOS, BOT</v>
          </cell>
          <cell r="F1128">
            <v>502672</v>
          </cell>
          <cell r="G1128">
            <v>41028</v>
          </cell>
          <cell r="H1128"/>
          <cell r="I1128" t="str">
            <v>Vršič - nahajališče tise</v>
          </cell>
          <cell r="J1128"/>
          <cell r="K1128" t="str">
            <v>Nahajališče tise na območju vrha Vršič, zahodno od Predgrada</v>
          </cell>
          <cell r="L1128" t="str">
            <v>BOT</v>
          </cell>
          <cell r="M1128">
            <v>502694</v>
          </cell>
          <cell r="N1128">
            <v>41039</v>
          </cell>
          <cell r="O1128" t="str">
            <v xml:space="preserve">/sprememba območja, kratke oznake, izpis ekosistemske zvrsti NV/ Vzrok: Na terenskem ogledu ugotovljeno, da tise rastejo tudi na vrhu Vršiča in ne samo na zahodni strani. Zadostuje samo botanična NV - gre za nahajališče zavarovane rastlinske vrste. Sprememba v imenu in kratki oznaki: namesto rastišče ustrezneje nahajališče./ </v>
          </cell>
          <cell r="P1128">
            <v>2792</v>
          </cell>
          <cell r="Q1128">
            <v>2792</v>
          </cell>
        </row>
        <row r="1129">
          <cell r="A1129">
            <v>3607</v>
          </cell>
          <cell r="B1129" t="str">
            <v>Vrtači pod Petelinovim vrhom</v>
          </cell>
          <cell r="C1129" t="str">
            <v>lokalni</v>
          </cell>
          <cell r="D1129" t="str">
            <v>Mrazišči severno od Golakov</v>
          </cell>
          <cell r="E1129" t="str">
            <v>BOT, DREV</v>
          </cell>
          <cell r="F1129">
            <v>412749</v>
          </cell>
          <cell r="G1129">
            <v>94304</v>
          </cell>
          <cell r="H1129"/>
          <cell r="I1129"/>
          <cell r="J1129"/>
          <cell r="K1129"/>
          <cell r="L1129" t="str">
            <v>EKOS, GEOMORF</v>
          </cell>
          <cell r="M1129"/>
          <cell r="N1129"/>
          <cell r="O1129" t="str">
            <v xml:space="preserve">Izbriše se BOT in DREV zvrst in namesto njih doda GEOMORF in EKOS zvrst. Slednji ustrezata opisani NV. (M. Gorkič) Brisanje drevesne zvrsti - šlo je za napako, v vrtačah ni izjemnih dreves. Brisanje botanične zvrsti - ni podatkov o pojavljanju redkih in zavarovanih rastlinskih vrst. Dodajanje geomorfološke zvrsti - gre za posebne kraške oblike. Dodajanje ekosistemske zvrst - gre za območja z izrazitim temperaturnim obratom in mraziščno vegetacijo. (specifični ekosistem). </v>
          </cell>
          <cell r="P1129">
            <v>3607</v>
          </cell>
          <cell r="Q1129">
            <v>3607</v>
          </cell>
        </row>
        <row r="1130">
          <cell r="A1130">
            <v>8274</v>
          </cell>
          <cell r="B1130" t="str">
            <v>Vrtaški potok</v>
          </cell>
          <cell r="C1130" t="str">
            <v>lokalni</v>
          </cell>
          <cell r="D1130" t="str">
            <v>Hudourni potok s povirjem v Gorjancih, desni pritok Brusničice v Velikih Brusnicah</v>
          </cell>
          <cell r="E1130" t="str">
            <v>HIDR, EKOS</v>
          </cell>
          <cell r="F1130">
            <v>522272</v>
          </cell>
          <cell r="G1130">
            <v>72492</v>
          </cell>
          <cell r="H1130"/>
          <cell r="I1130"/>
          <cell r="J1130"/>
          <cell r="K1130"/>
          <cell r="L1130" t="str">
            <v>HIDR, GEOMORF</v>
          </cell>
          <cell r="M1130">
            <v>522262</v>
          </cell>
          <cell r="N1130">
            <v>72502</v>
          </cell>
          <cell r="O1130" t="str">
            <v>Predlagamo izbris ekosistemske zvrsti, saj območje ne izstopa zaradi tipa, redkosti ali raznolikosti ekosistema. Predlagamo novo zvrst, in sicer geomorfološko površinsko, saj je Vrtaški potok prebil 2 prečni oviri in pri tem oblikoval 2 prebojni steni/soteski.</v>
          </cell>
          <cell r="P1130">
            <v>8274</v>
          </cell>
          <cell r="Q1130">
            <v>8274</v>
          </cell>
        </row>
        <row r="1131">
          <cell r="A1131">
            <v>116</v>
          </cell>
          <cell r="B1131" t="str">
            <v>Za Blatom</v>
          </cell>
          <cell r="C1131" t="str">
            <v>državni</v>
          </cell>
          <cell r="D1131" t="str">
            <v>Visoko barje na Jelovici</v>
          </cell>
          <cell r="E1131" t="str">
            <v>HIDR, GEOL, BOT, ZOOL</v>
          </cell>
          <cell r="F1131">
            <v>429156</v>
          </cell>
          <cell r="G1131">
            <v>128120</v>
          </cell>
          <cell r="H1131"/>
          <cell r="I1131"/>
          <cell r="J1131"/>
          <cell r="K1131"/>
          <cell r="L1131" t="str">
            <v>EKOS, BOT, ZOOL, GEOL</v>
          </cell>
          <cell r="M1131"/>
          <cell r="N1131"/>
          <cell r="O1131" t="str">
            <v>Izbris hidrološke zvrsti na podlagi elaborata hidrološke skupine. Visoka barja imajo sicer kompleksno hidrologijo, ki je predmet številnih raziskav, ohranjanje naravnih hidroloških lastnosti barja je za njegovo ohranitev bistvenega pomena. Doda se ekosistemska zvrst - gre za redek ekosistem z redkimi habitatnimi tipi in habitati zavarovanih vrst. Sprememba vrstnega reda zvrsti.</v>
          </cell>
          <cell r="P1131">
            <v>116</v>
          </cell>
          <cell r="Q1131">
            <v>116</v>
          </cell>
        </row>
        <row r="1132">
          <cell r="A1132">
            <v>2151</v>
          </cell>
          <cell r="B1132" t="str">
            <v>Za Volarnikom</v>
          </cell>
          <cell r="C1132" t="str">
            <v>lokalni</v>
          </cell>
          <cell r="D1132" t="str">
            <v>Poplavno območje ob Soči pri sotočju z Volarjo</v>
          </cell>
          <cell r="E1132" t="str">
            <v>HIDR, GEOMORF, EKOS</v>
          </cell>
          <cell r="F1132">
            <v>396212</v>
          </cell>
          <cell r="G1132">
            <v>119430</v>
          </cell>
          <cell r="H1132"/>
          <cell r="I1132"/>
          <cell r="J1132"/>
          <cell r="K1132"/>
          <cell r="L1132" t="str">
            <v>GEOMORF, EKOS</v>
          </cell>
          <cell r="M1132"/>
          <cell r="N1132"/>
          <cell r="O1132" t="str">
            <v xml:space="preserve">Utemeljitev popravka zvrsti: predlog za izbris hidrološke zvrsti, ker je del hidrološke NV Soča s pritoki do sotočja z Idrijco (A. Crnatič Gregorič); </v>
          </cell>
          <cell r="P1132">
            <v>2151</v>
          </cell>
          <cell r="Q1132">
            <v>2151</v>
          </cell>
        </row>
        <row r="1133">
          <cell r="A1133">
            <v>4417</v>
          </cell>
          <cell r="B1133" t="str">
            <v>Zabukovje nad Sevnico - nahajališče mineralov</v>
          </cell>
          <cell r="C1133" t="str">
            <v>državni</v>
          </cell>
          <cell r="D1133" t="str">
            <v>Kamnolom s pojavi svinčevo - cinkovega orudenja v Zabukovju nad Sevnico</v>
          </cell>
          <cell r="E1133" t="str">
            <v>GEOL</v>
          </cell>
          <cell r="F1133">
            <v>529287</v>
          </cell>
          <cell r="G1133">
            <v>100682</v>
          </cell>
          <cell r="H1133"/>
          <cell r="I1133"/>
          <cell r="J1133"/>
          <cell r="K1133" t="str">
            <v>Epigenetsko svinčevo - cinkovo orudenje v spodnjetriasnih karbonatnih kamninah v Zabukovju</v>
          </cell>
          <cell r="L1133"/>
          <cell r="M1133">
            <v>529338</v>
          </cell>
          <cell r="N1133">
            <v>100818</v>
          </cell>
          <cell r="O1133" t="str">
            <v>Sprememba grafike: glede na obsežnost nahajališča se NV opredeli s poligonom.</v>
          </cell>
          <cell r="P1133">
            <v>4417</v>
          </cell>
          <cell r="Q1133">
            <v>4417</v>
          </cell>
        </row>
        <row r="1134">
          <cell r="A1134">
            <v>4646</v>
          </cell>
          <cell r="B1134" t="str">
            <v>Zadlog - kal v Hudem kotu</v>
          </cell>
          <cell r="C1134" t="str">
            <v>lokalni</v>
          </cell>
          <cell r="D1134" t="str">
            <v>Obcestni kal v Zadlogu (v Hudem Kotu)</v>
          </cell>
          <cell r="E1134" t="str">
            <v>EKOS</v>
          </cell>
          <cell r="F1134">
            <v>423215</v>
          </cell>
          <cell r="G1134">
            <v>88776</v>
          </cell>
          <cell r="H1134"/>
          <cell r="I1134"/>
          <cell r="J1134"/>
          <cell r="K1134"/>
          <cell r="L1134"/>
          <cell r="M1134">
            <v>423213</v>
          </cell>
          <cell r="N1134">
            <v>88777</v>
          </cell>
          <cell r="O1134" t="str">
            <v>Potrebna je nadaljna obdelava objekta. Sprememba točke v poligon zaradi zagotavljanja varstva NV.</v>
          </cell>
          <cell r="P1134">
            <v>4646</v>
          </cell>
          <cell r="Q1134">
            <v>4646</v>
          </cell>
        </row>
        <row r="1135">
          <cell r="A1135">
            <v>4643</v>
          </cell>
          <cell r="B1135" t="str">
            <v>Zadlog - lipa pri hiši št. 9</v>
          </cell>
          <cell r="C1135" t="str">
            <v>lokalni</v>
          </cell>
          <cell r="D1135" t="str">
            <v>Stara lipa pri hiši št. 9 pri Klančarju v Zadlogu</v>
          </cell>
          <cell r="E1135" t="str">
            <v>DREV</v>
          </cell>
          <cell r="F1135">
            <v>424148</v>
          </cell>
          <cell r="G1135">
            <v>90187</v>
          </cell>
          <cell r="H1135"/>
          <cell r="I1135"/>
          <cell r="J1135"/>
          <cell r="K1135"/>
          <cell r="L1135"/>
          <cell r="M1135">
            <v>424150</v>
          </cell>
          <cell r="N1135">
            <v>90198</v>
          </cell>
          <cell r="O1135" t="str">
            <v>Popravek lege.</v>
          </cell>
          <cell r="P1135">
            <v>4643</v>
          </cell>
          <cell r="Q1135">
            <v>4643</v>
          </cell>
        </row>
        <row r="1136">
          <cell r="A1136">
            <v>4624</v>
          </cell>
          <cell r="B1136" t="str">
            <v>Zadlog - lokev pri Tratniku</v>
          </cell>
          <cell r="C1136" t="str">
            <v>lokalni</v>
          </cell>
          <cell r="D1136" t="str">
            <v>Kal pri Tratniku v Zadlogu</v>
          </cell>
          <cell r="E1136" t="str">
            <v>EKOS</v>
          </cell>
          <cell r="F1136">
            <v>421888</v>
          </cell>
          <cell r="G1136">
            <v>90287</v>
          </cell>
          <cell r="H1136"/>
          <cell r="I1136"/>
          <cell r="J1136"/>
          <cell r="K1136"/>
          <cell r="L1136"/>
          <cell r="M1136">
            <v>421901</v>
          </cell>
          <cell r="N1136">
            <v>90285</v>
          </cell>
          <cell r="O1136" t="str">
            <v>Popravek grafike - napačna lega točka in iz točke v poligon zaradi zagotavljanja varstva NV.</v>
          </cell>
          <cell r="P1136">
            <v>4624</v>
          </cell>
          <cell r="Q1136">
            <v>4624</v>
          </cell>
        </row>
        <row r="1137">
          <cell r="A1137">
            <v>4619</v>
          </cell>
          <cell r="B1137" t="str">
            <v>Zadlog - ponikalnica in Štefkove ponikve</v>
          </cell>
          <cell r="C1137" t="str">
            <v>lokalni</v>
          </cell>
          <cell r="D1137" t="str">
            <v>Ponikalnica in ponori na kraškem polju Zadlog</v>
          </cell>
          <cell r="E1137" t="str">
            <v>GEOMORF, HIDR, EKOS</v>
          </cell>
          <cell r="F1137">
            <v>422939</v>
          </cell>
          <cell r="G1137">
            <v>89114</v>
          </cell>
          <cell r="H1137"/>
          <cell r="I1137"/>
          <cell r="J1137"/>
          <cell r="K1137" t="str">
            <v>Ponikalnica, ponikve in požiralniki sredi Zadloškega polja</v>
          </cell>
          <cell r="L1137" t="str">
            <v>GEOMORF, HIDR</v>
          </cell>
          <cell r="M1137">
            <v>422920</v>
          </cell>
          <cell r="N1137">
            <v>89105</v>
          </cell>
          <cell r="O1137" t="str">
            <v>Utemeljitev popravka kratke oznake: dopolnitev kratke oznake glede na naravni pojav (A. Cernatič Gregorič); Utemeljitev popravka grafike: uskladitev meje območja NV z naravnim pojavom in smiselno glede na obstoječo rabo prostora (A. Cernatič Gregorič); Utemeljitev predloga izbrisa ekosistemske zvrsti: območje NV je del Natura območja, kar zadostuje za ohranjanje habitatov vrst na tem območju (M. Gorkič);</v>
          </cell>
          <cell r="P1137">
            <v>4619</v>
          </cell>
          <cell r="Q1137">
            <v>4619</v>
          </cell>
        </row>
        <row r="1138">
          <cell r="A1138">
            <v>3773</v>
          </cell>
          <cell r="B1138" t="str">
            <v>Zadnji travnik - visoko barje in ostanki ledeniške morene</v>
          </cell>
          <cell r="C1138" t="str">
            <v>državni</v>
          </cell>
          <cell r="D1138" t="str">
            <v>Visoko barje in ostanki ledeniške morene na Zadnjem travniku pod Olševo, zahodno od Črne na Koroškem</v>
          </cell>
          <cell r="E1138" t="str">
            <v>BOT, GEOMORF, HIDR, GEOL</v>
          </cell>
          <cell r="F1138">
            <v>475943</v>
          </cell>
          <cell r="G1138">
            <v>146709</v>
          </cell>
          <cell r="H1138"/>
          <cell r="I1138"/>
          <cell r="J1138"/>
          <cell r="K1138"/>
          <cell r="L1138" t="str">
            <v>BOT, GEOMORF</v>
          </cell>
          <cell r="M1138"/>
          <cell r="N1138"/>
          <cell r="O1138" t="str">
            <v>Predlog za izbris geol. in hidro. zvrsti, ne zadostuje merilom vrednotenja za ti zvrsti.</v>
          </cell>
          <cell r="P1138">
            <v>3773</v>
          </cell>
          <cell r="Q1138">
            <v>3773</v>
          </cell>
        </row>
        <row r="1139">
          <cell r="A1139" t="str">
            <v>1571V</v>
          </cell>
          <cell r="B1139" t="str">
            <v>Zagaj - soteska Bistrice</v>
          </cell>
          <cell r="C1139" t="str">
            <v>državni</v>
          </cell>
          <cell r="D1139" t="str">
            <v>Soteska Bistrice, desnega pritoka Sotle, pri Zagaju</v>
          </cell>
          <cell r="E1139" t="str">
            <v>GEOMORF, HIDR</v>
          </cell>
          <cell r="F1139">
            <v>549449</v>
          </cell>
          <cell r="G1139">
            <v>99692</v>
          </cell>
          <cell r="H1139"/>
          <cell r="I1139"/>
          <cell r="J1139"/>
          <cell r="K1139"/>
          <cell r="L1139" t="str">
            <v>GEOMORF</v>
          </cell>
          <cell r="M1139"/>
          <cell r="N1139"/>
          <cell r="O1139" t="str">
            <v>Hidrološke lastnosti so obravnavane v okviru NV Bistrica na Kozjanskem s pritoki (ID 8), zato predlagamo izbris hidr. zvrsti pri NV Zagaj – soteska Bistrice.</v>
          </cell>
          <cell r="P1139" t="str">
            <v>1571V</v>
          </cell>
          <cell r="Q1139" t="str">
            <v>1571V</v>
          </cell>
        </row>
        <row r="1140">
          <cell r="A1140">
            <v>5645</v>
          </cell>
          <cell r="B1140" t="str">
            <v>Zagaj pod Bočem - nahajališče andezita</v>
          </cell>
          <cell r="C1140" t="str">
            <v>lokalni</v>
          </cell>
          <cell r="D1140" t="str">
            <v>Nahajališče andezita v kamnolomu v miocenskih sedimentnih skladih severno od Zagaja pod Bočem</v>
          </cell>
          <cell r="E1140" t="str">
            <v>GEOL</v>
          </cell>
          <cell r="F1140">
            <v>547690</v>
          </cell>
          <cell r="G1140">
            <v>124973</v>
          </cell>
          <cell r="H1140"/>
          <cell r="I1140"/>
          <cell r="J1140" t="str">
            <v>državni</v>
          </cell>
          <cell r="K1140" t="str">
            <v>Nahajališče andezita v kamnolomu severno od Zagaja pod Bočem</v>
          </cell>
          <cell r="L1140"/>
          <cell r="M1140"/>
          <cell r="N1140"/>
          <cell r="O1140" t="str">
            <v>Glede na lego nahajališča andezita predlagamo spremembo kratke oznake. Predlog za opredelitev državnega pomena: Najobsežnejše nahajališče tovrstne kamnine v Sloveniji ter edino, kjer se izvaja izkoriščanje andezita kot tehnični kamen.</v>
          </cell>
          <cell r="P1140">
            <v>5645</v>
          </cell>
          <cell r="Q1140">
            <v>5645</v>
          </cell>
        </row>
        <row r="1141">
          <cell r="A1141">
            <v>355</v>
          </cell>
          <cell r="B1141" t="str">
            <v>Zaganjalka pod Cerkljanskim vrhom</v>
          </cell>
          <cell r="C1141" t="str">
            <v>lokalni</v>
          </cell>
          <cell r="D1141" t="str">
            <v>Intermitentni izvir pod Cerkljanskim vrhom</v>
          </cell>
          <cell r="E1141" t="str">
            <v>HIDR, GEOL</v>
          </cell>
          <cell r="F1141">
            <v>421629</v>
          </cell>
          <cell r="G1141">
            <v>107957</v>
          </cell>
          <cell r="H1141"/>
          <cell r="I1141"/>
          <cell r="J1141"/>
          <cell r="K1141"/>
          <cell r="L1141" t="str">
            <v>HIDR</v>
          </cell>
          <cell r="M1141">
            <v>421617</v>
          </cell>
          <cell r="N1141">
            <v>107968</v>
          </cell>
          <cell r="O1141" t="str">
            <v xml:space="preserve">Utemeljitev popravka grafike: točko se premakne na dejansko lokacijo izvira (T. Lukežič); Utemeljitev predloga izbrisa geol. zvrsti: V skladu z elaboratom vrednotenja se zaganjalke varujejo znotraj hidrološke zvrsti (T. Lukežič); </v>
          </cell>
          <cell r="P1141">
            <v>355</v>
          </cell>
          <cell r="Q1141">
            <v>355</v>
          </cell>
        </row>
        <row r="1142">
          <cell r="A1142">
            <v>5938</v>
          </cell>
          <cell r="B1142" t="str">
            <v>Zagorski potok s pritoki</v>
          </cell>
          <cell r="C1142" t="str">
            <v>državni</v>
          </cell>
          <cell r="D1142" t="str">
            <v>Desni pritok Bistrice na Kozjanskem s pritoki</v>
          </cell>
          <cell r="E1142" t="str">
            <v>HIDR, EKOS</v>
          </cell>
          <cell r="F1142">
            <v>536885</v>
          </cell>
          <cell r="G1142">
            <v>105157</v>
          </cell>
          <cell r="H1142"/>
          <cell r="I1142"/>
          <cell r="J1142"/>
          <cell r="K1142"/>
          <cell r="L1142"/>
          <cell r="M1142">
            <v>536885</v>
          </cell>
          <cell r="N1142">
            <v>105157</v>
          </cell>
          <cell r="O1142" t="str">
            <v>Glede na stanje in lastnosti struge levega pritoka predlagamo izbris od točke GKY:537636, GKX:104822 do GKY:538057, GKX:104936 in s tem spremembo kartografskega prikaza NV.</v>
          </cell>
          <cell r="P1142">
            <v>5938</v>
          </cell>
          <cell r="Q1142">
            <v>5938</v>
          </cell>
        </row>
        <row r="1143">
          <cell r="A1143">
            <v>2209</v>
          </cell>
          <cell r="B1143" t="str">
            <v>Zagorsko Malo jezero</v>
          </cell>
          <cell r="C1143" t="str">
            <v>lokalni</v>
          </cell>
          <cell r="D1143" t="str">
            <v>Občasno jezero v Pivški kotlini</v>
          </cell>
          <cell r="E1143" t="str">
            <v>HIDR, GEOMORF, EKOS</v>
          </cell>
          <cell r="F1143">
            <v>440896</v>
          </cell>
          <cell r="G1143">
            <v>57253</v>
          </cell>
          <cell r="H1143"/>
          <cell r="I1143"/>
          <cell r="J1143"/>
          <cell r="K1143" t="str">
            <v>Presihajoče jezero pri Zagorju v Pivški kotlini</v>
          </cell>
          <cell r="L1143" t="str">
            <v>HIDR, GEOMORF</v>
          </cell>
          <cell r="M1143"/>
          <cell r="N1143"/>
          <cell r="O1143" t="str">
            <v>Utemeljitev popravka kratke oznake: ustrezna dopolnitev kratke oznake glede na naravni pojav, natančnejša določitev lokacije (A. Cernatič Gregorič); Utemeljitev predloga izbrisa ekos. zvrsti: območje NV je del Natura območja, kar zadostuje za varstvo vrst in habitatov na tem območju (B. Fajdiga, 10.11.2014);</v>
          </cell>
          <cell r="P1143">
            <v>2209</v>
          </cell>
          <cell r="Q1143">
            <v>2209</v>
          </cell>
        </row>
        <row r="1144">
          <cell r="A1144">
            <v>2285</v>
          </cell>
          <cell r="B1144" t="str">
            <v>Zagorsko Veliko jezero</v>
          </cell>
          <cell r="C1144" t="str">
            <v>lokalni</v>
          </cell>
          <cell r="D1144" t="str">
            <v>Presihajoče jezero v Pivški kotlini</v>
          </cell>
          <cell r="E1144" t="str">
            <v>HIDR, GEOMORF, EKOS</v>
          </cell>
          <cell r="F1144">
            <v>440430</v>
          </cell>
          <cell r="G1144">
            <v>57144</v>
          </cell>
          <cell r="H1144"/>
          <cell r="I1144"/>
          <cell r="J1144"/>
          <cell r="K1144" t="str">
            <v>Presihajoče jezero pri Zagorju v Pivški kotlini</v>
          </cell>
          <cell r="L1144" t="str">
            <v>HIDR, GEOMORF</v>
          </cell>
          <cell r="M1144"/>
          <cell r="N1144"/>
          <cell r="O1144" t="str">
            <v xml:space="preserve">Utemeljitev popravka kratke oznake: ustrezen strokovni popravek kratke oznake in natančnejša določitev lokacije (A. Cernatič Gregorič); Utemeljitev predloga izbrisa ekos. zvrsti: območje NV je del Natura območja, kar zadostuje za varstvo vrst in habitatov na tem območju (B. Fajdiga, 10.11.2014); </v>
          </cell>
          <cell r="P1144">
            <v>2285</v>
          </cell>
          <cell r="Q1144">
            <v>2285</v>
          </cell>
        </row>
        <row r="1145">
          <cell r="A1145">
            <v>8209</v>
          </cell>
          <cell r="B1145" t="str">
            <v>Zagrad - slatinski izvir</v>
          </cell>
          <cell r="C1145" t="str">
            <v>lokalni</v>
          </cell>
          <cell r="D1145" t="str">
            <v>Izvir s slatinskim priokusom severno od Zagrada</v>
          </cell>
          <cell r="E1145" t="str">
            <v>HIDR</v>
          </cell>
          <cell r="F1145">
            <v>519919</v>
          </cell>
          <cell r="G1145">
            <v>88135</v>
          </cell>
          <cell r="H1145"/>
          <cell r="I1145" t="str">
            <v>V Košenici – slatinski izvir</v>
          </cell>
          <cell r="J1145"/>
          <cell r="K1145"/>
          <cell r="L1145" t="str">
            <v>HIDR, GEOL</v>
          </cell>
          <cell r="M1145">
            <v>520332</v>
          </cell>
          <cell r="N1145">
            <v>88117</v>
          </cell>
          <cell r="O1145" t="str">
            <v>GEOL zvrst predlagamo, ker naravni pojav zadošča kriterijem za to zvrst (hidrogeološki tip). Predlagamo spremembo imena v splošno uveljavljeno zemljepisno ime izvira (zapisano tudi na topografski karti).</v>
          </cell>
          <cell r="P1145">
            <v>8209</v>
          </cell>
          <cell r="Q1145">
            <v>8209</v>
          </cell>
        </row>
        <row r="1146">
          <cell r="A1146">
            <v>3758</v>
          </cell>
          <cell r="B1146" t="str">
            <v>Zakamnik - rastišče narcis</v>
          </cell>
          <cell r="C1146" t="str">
            <v>lokalni</v>
          </cell>
          <cell r="D1146" t="str">
            <v>Rastišče narcis na Zakamniku v Karavankah</v>
          </cell>
          <cell r="E1146" t="str">
            <v>BOT</v>
          </cell>
          <cell r="F1146">
            <v>424865</v>
          </cell>
          <cell r="G1146">
            <v>147430</v>
          </cell>
          <cell r="H1146"/>
          <cell r="I1146" t="str">
            <v>Zakamnik - nahajališče narcis</v>
          </cell>
          <cell r="J1146"/>
          <cell r="K1146" t="str">
            <v>Nahajališče narcis na Zakamniku v Karavankah</v>
          </cell>
          <cell r="L1146" t="str">
            <v>BOT, EKOS</v>
          </cell>
          <cell r="M1146">
            <v>424798</v>
          </cell>
          <cell r="N1146">
            <v>147400</v>
          </cell>
          <cell r="O1146" t="str">
            <v>Sprememba imena in KO skladno z navodili. Stara grafika je bila risana na slabih topografskih kartah in ni odražala stanja v naravi. Zaradi velike pestrosti habitatnih tipov in zavarovanih vrst smo dodali ekos zvrst.</v>
          </cell>
          <cell r="P1146">
            <v>3758</v>
          </cell>
          <cell r="Q1146">
            <v>3758</v>
          </cell>
        </row>
        <row r="1147">
          <cell r="A1147">
            <v>818</v>
          </cell>
          <cell r="B1147" t="str">
            <v>Zakraj - povirno barje</v>
          </cell>
          <cell r="C1147" t="str">
            <v>državni</v>
          </cell>
          <cell r="D1147" t="str">
            <v>Povirno barje pri Zakraju na Bloški planoti</v>
          </cell>
          <cell r="E1147" t="str">
            <v>HIDR, BOT, EKOS</v>
          </cell>
          <cell r="F1147">
            <v>463759</v>
          </cell>
          <cell r="G1147">
            <v>73416</v>
          </cell>
          <cell r="H1147"/>
          <cell r="I1147"/>
          <cell r="J1147"/>
          <cell r="K1147"/>
          <cell r="L1147" t="str">
            <v>EKOS</v>
          </cell>
          <cell r="M1147"/>
          <cell r="N1147"/>
          <cell r="O1147" t="str">
            <v>/Utemeljitev za izbris hidr zvrsti: skladno z elaboratom barja ne obravnavamo kot hidrološki tip naravnega pojava. - AŠ/ /Utemeljitev za izbris bot zvrsti: ne dosega kriterijev za botanično zvrst.– LJP./</v>
          </cell>
          <cell r="P1147">
            <v>818</v>
          </cell>
          <cell r="Q1147">
            <v>818</v>
          </cell>
        </row>
        <row r="1148">
          <cell r="A1148" t="str">
            <v>7612V</v>
          </cell>
          <cell r="B1148" t="str">
            <v>Zala</v>
          </cell>
          <cell r="C1148" t="str">
            <v>državni</v>
          </cell>
          <cell r="D1148" t="str">
            <v>Levi pritok Iške s sotesko in slapovi</v>
          </cell>
          <cell r="E1148" t="str">
            <v>HIDR, GEOMORF, (ZOOL)</v>
          </cell>
          <cell r="F1148">
            <v>457822</v>
          </cell>
          <cell r="G1148">
            <v>81473</v>
          </cell>
          <cell r="H1148"/>
          <cell r="I1148"/>
          <cell r="J1148"/>
          <cell r="K1148"/>
          <cell r="L1148"/>
          <cell r="M1148">
            <v>457811</v>
          </cell>
          <cell r="N1148">
            <v>81421</v>
          </cell>
          <cell r="O1148" t="str">
            <v>Sprememba grafike: sedanjemu poligonu se priključi še pritok izpod naselja Žilce, ki je bil do sedaj kot hidr zvrst del nv 4140.</v>
          </cell>
          <cell r="P1148" t="str">
            <v>7612V</v>
          </cell>
          <cell r="Q1148" t="str">
            <v>7612V</v>
          </cell>
        </row>
        <row r="1149">
          <cell r="A1149">
            <v>3136</v>
          </cell>
          <cell r="B1149" t="str">
            <v>Zali potok - slap</v>
          </cell>
          <cell r="C1149" t="str">
            <v>lokalni</v>
          </cell>
          <cell r="D1149" t="str">
            <v>Slap na Zalem potoku, desnem pritoku Tržiške Bistrice</v>
          </cell>
          <cell r="E1149" t="str">
            <v>GEOMORF, HIDR</v>
          </cell>
          <cell r="F1149">
            <v>451499</v>
          </cell>
          <cell r="G1149">
            <v>141095</v>
          </cell>
          <cell r="H1149"/>
          <cell r="I1149"/>
          <cell r="J1149"/>
          <cell r="K1149"/>
          <cell r="L1149"/>
          <cell r="M1149">
            <v>451493</v>
          </cell>
          <cell r="N1149">
            <v>141067</v>
          </cell>
          <cell r="O1149" t="str">
            <v>Sprememba GIS sloja - ustrezen zajem geomorfološke vsebine glede na stanje na terenu.</v>
          </cell>
          <cell r="P1149">
            <v>3136</v>
          </cell>
          <cell r="Q1149">
            <v>3136</v>
          </cell>
        </row>
        <row r="1150">
          <cell r="A1150">
            <v>4275</v>
          </cell>
          <cell r="B1150" t="str">
            <v>Zaliv sv. Jerneja - trstišča</v>
          </cell>
          <cell r="C1150" t="str">
            <v>lokalni</v>
          </cell>
          <cell r="D1150" t="str">
            <v>Obrežna močvirja v zalivu Sv. Jerneja</v>
          </cell>
          <cell r="E1150" t="str">
            <v>BOT, EKOS</v>
          </cell>
          <cell r="F1150">
            <v>400202</v>
          </cell>
          <cell r="G1150">
            <v>51026</v>
          </cell>
          <cell r="H1150"/>
          <cell r="I1150" t="str">
            <v>Zaliv svetega Jerneja</v>
          </cell>
          <cell r="J1150"/>
          <cell r="K1150" t="str">
            <v>Zaliv z morskimi travniki in halofitnimi združbami vzhodno od Debelega rtiča</v>
          </cell>
          <cell r="L1150" t="str">
            <v>BOT, EKOS, HIDR</v>
          </cell>
          <cell r="M1150">
            <v>400175</v>
          </cell>
          <cell r="N1150">
            <v>51106</v>
          </cell>
          <cell r="O1150" t="str">
            <v>Predlagana HIDR zvrst (izjemna plitvost zaliva in oblikovanost). Grafika: predlagana razširitev območja zaradi ponovnega vrednotenja hidrologije (celoten zaliv) in ekosistemov (sestoji metličja, podvodni travniki).</v>
          </cell>
          <cell r="P1150">
            <v>4275</v>
          </cell>
          <cell r="Q1150">
            <v>4275</v>
          </cell>
        </row>
        <row r="1151">
          <cell r="A1151">
            <v>1613</v>
          </cell>
          <cell r="B1151" t="str">
            <v>Zaliv svetega Križa</v>
          </cell>
          <cell r="C1151" t="str">
            <v>državni</v>
          </cell>
          <cell r="D1151" t="str">
            <v>Zaliv s flišnim klifom in podvodnim travnikom kolenčaste cimodoceje (Cymodocea nodosa) v Zalivu Svetega Križa med Izolo in Strunjanom</v>
          </cell>
          <cell r="E1151" t="str">
            <v>HIDR, GEOL, GEOMORF, BOT, EKOS</v>
          </cell>
          <cell r="F1151">
            <v>391443</v>
          </cell>
          <cell r="G1151">
            <v>45193</v>
          </cell>
          <cell r="H1151"/>
          <cell r="I1151"/>
          <cell r="J1151"/>
          <cell r="K1151" t="str">
            <v>Flišni klif in obalno morje med rtoma Ronek in Strunjan z obsežnim travnikom cimodoceje</v>
          </cell>
          <cell r="L1151" t="str">
            <v>BOT, EKOS, GEOMORF, HIDR</v>
          </cell>
          <cell r="M1151"/>
          <cell r="N1151"/>
          <cell r="O1151" t="str">
            <v>Predlagan izbris GEOL zvrsti (NV je del širšega območja Strunjanskega klifa z morjem - 306, kjer je vrednotena tudi geologija).</v>
          </cell>
          <cell r="P1151">
            <v>1613</v>
          </cell>
          <cell r="Q1151">
            <v>1613</v>
          </cell>
        </row>
        <row r="1152">
          <cell r="A1152">
            <v>8488</v>
          </cell>
          <cell r="B1152" t="str">
            <v>Zalog - zalit glinokop</v>
          </cell>
          <cell r="C1152" t="str">
            <v>državni</v>
          </cell>
          <cell r="D1152" t="str">
            <v>Z vodo zaliti opuščeni deli glinokopa zahodno od Zaloga</v>
          </cell>
          <cell r="E1152" t="str">
            <v>HIDR, EKOS, ZOOL, BOT</v>
          </cell>
          <cell r="F1152">
            <v>508146</v>
          </cell>
          <cell r="G1152">
            <v>72727</v>
          </cell>
          <cell r="H1152"/>
          <cell r="I1152"/>
          <cell r="J1152"/>
          <cell r="K1152"/>
          <cell r="L1152" t="str">
            <v>EKOS, ZOOL</v>
          </cell>
          <cell r="M1152">
            <v>508173</v>
          </cell>
          <cell r="N1152">
            <v>72763</v>
          </cell>
          <cell r="O1152" t="str">
            <v>Hidrološka zvrst - predlog za izbris: glinokopi so vodna telesa antropogenega nastanka, zato ne izpolnjujejo kriterijev za hidrološko zvrst. Botanična naravna vrednota - predlog za izbris: ni podatkov o prisotnosti naravovarstveno pomembnih rastlinskih vrst. Spremembo grafike predlagamo zaradi boljše prostorske opredelitve območja.</v>
          </cell>
          <cell r="P1152">
            <v>8488</v>
          </cell>
          <cell r="Q1152">
            <v>8488</v>
          </cell>
        </row>
        <row r="1153">
          <cell r="A1153">
            <v>8568</v>
          </cell>
          <cell r="B1153" t="str">
            <v>Zaloge</v>
          </cell>
          <cell r="C1153" t="str">
            <v>lokalni</v>
          </cell>
          <cell r="D1153" t="str">
            <v>Opuščeni glinokopi pri naselju Bistrica pri Mokronogu</v>
          </cell>
          <cell r="E1153" t="str">
            <v>ZOOL, EKOS</v>
          </cell>
          <cell r="F1153">
            <v>508470</v>
          </cell>
          <cell r="G1153">
            <v>90472</v>
          </cell>
          <cell r="H1153"/>
          <cell r="I1153"/>
          <cell r="J1153"/>
          <cell r="K1153" t="str">
            <v>Opuščeni glinokopi pri naselju Prelesje pri Šentrupertu</v>
          </cell>
          <cell r="L1153"/>
          <cell r="M1153">
            <v>508458</v>
          </cell>
          <cell r="N1153">
            <v>90523</v>
          </cell>
          <cell r="O1153" t="str">
            <v>Grafiko urejamo zaradi prilagoditve dejanskemu stanju na terenu; izločili smo travniške površine na najširšem delu.Kratko oznako in grafiko spreminjamo zaradi boljše prostorske opredelitve območja.</v>
          </cell>
          <cell r="P1153">
            <v>8568</v>
          </cell>
          <cell r="Q1153">
            <v>8568</v>
          </cell>
        </row>
        <row r="1154">
          <cell r="A1154">
            <v>3493</v>
          </cell>
          <cell r="B1154" t="str">
            <v>Zalošče - bora pred cerkvijo</v>
          </cell>
          <cell r="C1154" t="str">
            <v>lokalni</v>
          </cell>
          <cell r="D1154" t="str">
            <v>Mogočna bora pred cerkvijo v Zaloščah</v>
          </cell>
          <cell r="E1154" t="str">
            <v>DREV</v>
          </cell>
          <cell r="F1154">
            <v>402574</v>
          </cell>
          <cell r="G1154">
            <v>83627</v>
          </cell>
          <cell r="H1154"/>
          <cell r="I1154"/>
          <cell r="J1154"/>
          <cell r="K1154"/>
          <cell r="L1154"/>
          <cell r="M1154">
            <v>402575</v>
          </cell>
          <cell r="N1154">
            <v>83625</v>
          </cell>
          <cell r="O1154" t="str">
            <v>Izris poligona in posloja dreves.</v>
          </cell>
          <cell r="P1154">
            <v>3493</v>
          </cell>
          <cell r="Q1154">
            <v>3493</v>
          </cell>
        </row>
        <row r="1155">
          <cell r="A1155">
            <v>3422</v>
          </cell>
          <cell r="B1155" t="str">
            <v>Zamedvejski potok - soteska</v>
          </cell>
          <cell r="C1155" t="str">
            <v>lokalni</v>
          </cell>
          <cell r="D1155" t="str">
            <v>Vodotok in soteska Zamedvejskega potoka (Močila) desnega pritoka Soče izpod Korade</v>
          </cell>
          <cell r="E1155" t="str">
            <v>GEOMORF, HIDR</v>
          </cell>
          <cell r="F1155">
            <v>389942</v>
          </cell>
          <cell r="G1155">
            <v>102625</v>
          </cell>
          <cell r="H1155" t="str">
            <v>odprta jama s prostim vstopom</v>
          </cell>
          <cell r="I1155"/>
          <cell r="J1155"/>
          <cell r="K1155" t="str">
            <v>Soteska Zamedvejskega potoka (potoka Močila), desnega pritoka Soče, severno od naselja Plave</v>
          </cell>
          <cell r="L1155" t="str">
            <v>GEOMORF, HIDR, (GEOMORFP)</v>
          </cell>
          <cell r="M1155">
            <v>389942</v>
          </cell>
          <cell r="N1155">
            <v>102625</v>
          </cell>
          <cell r="O1155" t="str">
            <v>Utemeljitev popravka kratke oznake: natančnejša določitev lokacije (A. Cernatič Gregorič); Utemeljitev dodatka (GEOMORFP) zvrsti: na območju NV sta dve jami: Zamedvejski meander (Id. št. 48463) in Divja jama nad Plavami (Id. št. 40828) (A. Cernatič Gregorič); Divja jama nad Plavami in Zamedvejski potok so vključeni v NATURA 2000 območje.</v>
          </cell>
          <cell r="P1155">
            <v>3422</v>
          </cell>
          <cell r="Q1155">
            <v>3422</v>
          </cell>
        </row>
        <row r="1156">
          <cell r="A1156">
            <v>6581</v>
          </cell>
          <cell r="B1156" t="str">
            <v>Zapečka peč</v>
          </cell>
          <cell r="C1156" t="str">
            <v>lokalni</v>
          </cell>
          <cell r="D1156" t="str">
            <v>Osamela apnenčasta vzpetina na Svetem Antonu na Pohorju, južno od Radelj ob Dravi</v>
          </cell>
          <cell r="E1156" t="str">
            <v>BOT, GEOMORF</v>
          </cell>
          <cell r="F1156">
            <v>516398</v>
          </cell>
          <cell r="G1156">
            <v>156325</v>
          </cell>
          <cell r="H1156"/>
          <cell r="I1156" t="str">
            <v>Repiške peči</v>
          </cell>
          <cell r="J1156"/>
          <cell r="K1156"/>
          <cell r="L1156" t="str">
            <v>GEOMORF</v>
          </cell>
          <cell r="M1156"/>
          <cell r="N1156"/>
          <cell r="O1156" t="str">
            <v>Popravek imena - pravilen toponim glede na lokacijo. Odprava pomanjkljivosti, do katerih je prišlo zaradi napačnega poimenovanja Zapečkih in Repiških peči na topografski karti. predlog izbrisa bot zvrsti - nobenih argumentiranih dejstev in podatkov.</v>
          </cell>
          <cell r="P1156">
            <v>6581</v>
          </cell>
          <cell r="Q1156">
            <v>6581</v>
          </cell>
        </row>
        <row r="1157">
          <cell r="A1157">
            <v>8014</v>
          </cell>
          <cell r="B1157" t="str">
            <v>Zaplotnica</v>
          </cell>
          <cell r="C1157" t="str">
            <v>lokalni</v>
          </cell>
          <cell r="D1157" t="str">
            <v>Levi pritok Poljanske Sore pod Lubnikom</v>
          </cell>
          <cell r="E1157" t="str">
            <v>HIDR</v>
          </cell>
          <cell r="F1157">
            <v>443620</v>
          </cell>
          <cell r="G1157">
            <v>113579</v>
          </cell>
          <cell r="H1157"/>
          <cell r="I1157"/>
          <cell r="J1157"/>
          <cell r="K1157"/>
          <cell r="L1157"/>
          <cell r="M1157">
            <v>443310</v>
          </cell>
          <cell r="N1157">
            <v>113903</v>
          </cell>
          <cell r="O1157" t="str">
            <v>Utemeljitev spremembe grafike: lastnost, na podlagi katere se vodotok uvršča med naravne vrednote, je ohranjenost in ta se izkazuje tudi na spodnjem delu vodotoka, ki trenutno ni zajet v območje NV. Hkrati se poligon zoži na širino, ki zagotavlja ohranjanje lastnosti vodotoka.</v>
          </cell>
          <cell r="P1157">
            <v>8014</v>
          </cell>
          <cell r="Q1157">
            <v>8014</v>
          </cell>
        </row>
        <row r="1158">
          <cell r="A1158">
            <v>619</v>
          </cell>
          <cell r="B1158" t="str">
            <v>Zapoden</v>
          </cell>
          <cell r="C1158" t="str">
            <v>državni</v>
          </cell>
          <cell r="D1158" t="str">
            <v>Dobro ohranjen ostanek gorskega smrekovega gozda v Zadnji Trenti (gozdni rezervat)</v>
          </cell>
          <cell r="E1158" t="str">
            <v>EKOS</v>
          </cell>
          <cell r="F1158">
            <v>400013</v>
          </cell>
          <cell r="G1158">
            <v>140582</v>
          </cell>
          <cell r="H1158"/>
          <cell r="I1158"/>
          <cell r="J1158"/>
          <cell r="K1158"/>
          <cell r="L1158"/>
          <cell r="M1158">
            <v>400055</v>
          </cell>
          <cell r="N1158">
            <v>140633</v>
          </cell>
          <cell r="O1158" t="str">
            <v>Dopolnjen sinonim, opis in popravek grafike-uskladitev z mejo gozdnega rezervata.</v>
          </cell>
          <cell r="P1158">
            <v>619</v>
          </cell>
          <cell r="Q1158">
            <v>619</v>
          </cell>
        </row>
        <row r="1159">
          <cell r="A1159">
            <v>635</v>
          </cell>
          <cell r="B1159" t="str">
            <v>Zapoška - soteska s slapovi</v>
          </cell>
          <cell r="C1159" t="str">
            <v>državni</v>
          </cell>
          <cell r="D1159" t="str">
            <v>Soteska Zapoške, desnega pritoka Cerknice, na južnih pobočjih Porezna</v>
          </cell>
          <cell r="E1159" t="str">
            <v>GEOMORF, HIDR, ZOOL</v>
          </cell>
          <cell r="F1159">
            <v>420927</v>
          </cell>
          <cell r="G1159">
            <v>113904</v>
          </cell>
          <cell r="H1159"/>
          <cell r="I1159"/>
          <cell r="J1159"/>
          <cell r="K1159" t="str">
            <v>Soteska Zapoške, desnega pritoka Cerknice v Cerknem, s slapovi, na južnih pobočjih Porezna, neprekinjen profil kamnin od zgornjega triasa do zgornje krede</v>
          </cell>
          <cell r="L1159" t="str">
            <v>GEOMORF, HIDR, GEOL</v>
          </cell>
          <cell r="M1159">
            <v>420840</v>
          </cell>
          <cell r="N1159">
            <v>114364</v>
          </cell>
          <cell r="O1159" t="str">
            <v xml:space="preserve">Predlagamo izbris ZOOL zvrsti, ker NV ne izpolnjuje pogojev (ni habitat) za vrste na katere bi lahko vezali ZOOL zvrst (M. Gorkič, K. Bajc) Utemeljitev popravka kratke oznake: Dopolnitev kratke oznake v skladu z navodili v Priročniku za vpisovanje podatkov o NV v NV Atlas (A. Cernatič Gregorič), dopolnitev v skladu z dodano GEOL zvrstjo (MStupar) Dodana GEOL zvrst, utemeljitev nove zvrsti: pomembna stratigrafija kamnin Slovenskega bazena (M. Stupar) Utemeljitev popravka grafike: Uskladitev z obsegom naravne vrednote. Pri opisu je sodelovala M. Stupar (geologija). </v>
          </cell>
          <cell r="P1159">
            <v>635</v>
          </cell>
          <cell r="Q1159">
            <v>635</v>
          </cell>
        </row>
        <row r="1160">
          <cell r="A1160" t="str">
            <v>1325V</v>
          </cell>
          <cell r="B1160" t="str">
            <v>Zatrep - Planinc</v>
          </cell>
          <cell r="C1160" t="str">
            <v>lokalni</v>
          </cell>
          <cell r="D1160" t="str">
            <v>Dobro naravno ohranjen sestoj gorskega bukovega gozda in rušja na Snežniku (gozdni rezervat)</v>
          </cell>
          <cell r="E1160" t="str">
            <v>EKOS</v>
          </cell>
          <cell r="F1160">
            <v>453605</v>
          </cell>
          <cell r="G1160">
            <v>45070</v>
          </cell>
          <cell r="H1160"/>
          <cell r="I1160" t="str">
            <v>Zatreb-Planinc</v>
          </cell>
          <cell r="J1160"/>
          <cell r="K1160" t="str">
            <v>Dobro naravno ohranjeno območje gorskih bukovih gozdov in rušja na Snežniku (gozdni rezervat)</v>
          </cell>
          <cell r="L1160"/>
          <cell r="M1160">
            <v>453601</v>
          </cell>
          <cell r="N1160">
            <v>45106</v>
          </cell>
          <cell r="O1160" t="str">
            <v>Kratka oznaka se spreminja, ker območje ne zajema le gozdnih sestojev, ampak tudi travišče na vrhu. Grafika se uskladi z gozdnim rezervatom. Ime izhaja iz trebljenja gozda - iz časov, ko so tam pasli in v te namene krčili gozdove. Na vrhu Zatreba je travnik še danes. Zato je pravilno ime Zatreb- Planinc in ne Zatrep-Planinc. Popravki: ime, grafika (uskladitev z mejo gozdnega rezervata), popravljen opis, spremenjena kratka oznaka.</v>
          </cell>
          <cell r="P1160" t="str">
            <v>1325V</v>
          </cell>
          <cell r="Q1160" t="str">
            <v>1325V</v>
          </cell>
        </row>
        <row r="1161">
          <cell r="A1161">
            <v>2346</v>
          </cell>
          <cell r="B1161" t="str">
            <v>Zavce - povirno močvirje</v>
          </cell>
          <cell r="C1161" t="str">
            <v>lokalni</v>
          </cell>
          <cell r="D1161" t="str">
            <v>Povirno močvirje v Zavcah pri Bohinjski Beli</v>
          </cell>
          <cell r="E1161" t="str">
            <v>HIDR, BOT</v>
          </cell>
          <cell r="F1161">
            <v>428239</v>
          </cell>
          <cell r="G1161">
            <v>135342</v>
          </cell>
          <cell r="H1161"/>
          <cell r="I1161"/>
          <cell r="J1161"/>
          <cell r="K1161"/>
          <cell r="L1161" t="str">
            <v>EKOS, BOT</v>
          </cell>
          <cell r="M1161"/>
          <cell r="N1161"/>
          <cell r="O1161" t="str">
            <v xml:space="preserve">Izbris hidrološke zvrsti, ker ne zadosti merilom za hidrološko zvrst kot izvir na podlagi tabele vrednotenja. Doda se ekosistemska zvrst (redek ekosistem, habitat številnih zavarovanih vrst). </v>
          </cell>
          <cell r="P1161">
            <v>2346</v>
          </cell>
          <cell r="Q1161">
            <v>2346</v>
          </cell>
        </row>
        <row r="1162">
          <cell r="A1162">
            <v>3495</v>
          </cell>
          <cell r="B1162" t="str">
            <v>Zel potok</v>
          </cell>
          <cell r="C1162" t="str">
            <v>lokalni</v>
          </cell>
          <cell r="D1162" t="str">
            <v>Levi pritok Idrije</v>
          </cell>
          <cell r="E1162" t="str">
            <v>GEOMORF, HIDR, BOT</v>
          </cell>
          <cell r="F1162">
            <v>388749</v>
          </cell>
          <cell r="G1162">
            <v>105405</v>
          </cell>
          <cell r="H1162"/>
          <cell r="I1162"/>
          <cell r="J1162"/>
          <cell r="K1162" t="str">
            <v>Soteska in povirje Zel potoka, levega pritoka Idrije pod Zapotokom, nahajališče tis in širokolistne lobodike</v>
          </cell>
          <cell r="L1162" t="str">
            <v>GEOMORF, HIDR, EKOS</v>
          </cell>
          <cell r="M1162"/>
          <cell r="N1162"/>
          <cell r="O1162" t="str">
            <v>Utemeljitev popravka kratke oznake: popravek skladu z navodili v Priročniku navodil za vpisovanje podatkov o NV v NV Atlas. (A. Cernatič Gregorič, M. Zega). Utemeljitev izbrisa BOT zvrsti: območje Zel potoka je po svojih naravnih danostih pomembna ekosistemska lokaliteta, zato predlagamo nadomestitev BOT zvrsti z EKOS zvrstjo. Slednje ugotavlja tudi dr. I. Dakskobler v razpravi (citirano v viri in literatura (K. Bajc). Utemeljitev dodatka EKOS zvrsti: V območju Zel potoka zaradi nedostopnosti poteka povsem naravni razvoj gozda. V sestojih na pobočjih območja je prisotno večje število tis (Taxus baccata), ki je zavarovana drevesna vrsta. Tiso v naših gozdovih redko srečamo, še redkeje pa raste v sestojih. Hkrati so tukaj ugodni pogoji za rast redke vrste širokolistne lobodike (Ruscus hypoglossum) (D. Fučka, K. Bajc).</v>
          </cell>
          <cell r="P1162">
            <v>3495</v>
          </cell>
          <cell r="Q1162">
            <v>3495</v>
          </cell>
        </row>
        <row r="1163">
          <cell r="A1163">
            <v>7161</v>
          </cell>
          <cell r="B1163" t="str">
            <v>Zelenbreg - nahajališče mineralov</v>
          </cell>
          <cell r="C1163" t="str">
            <v>državni</v>
          </cell>
          <cell r="D1163" t="str">
            <v>Nahajališče šorlita in muskovita na Zelenbregu, severozahodno od Raven na Koroškem</v>
          </cell>
          <cell r="E1163" t="str">
            <v>GEOL</v>
          </cell>
          <cell r="F1163">
            <v>495681</v>
          </cell>
          <cell r="G1163">
            <v>158656</v>
          </cell>
          <cell r="H1163"/>
          <cell r="I1163"/>
          <cell r="J1163"/>
          <cell r="K1163"/>
          <cell r="L1163"/>
          <cell r="M1163">
            <v>495677</v>
          </cell>
          <cell r="N1163">
            <v>158662</v>
          </cell>
          <cell r="O1163" t="str">
            <v>Sprememba iz točke v poligon - območje nahajališča je del brega.</v>
          </cell>
          <cell r="P1163">
            <v>7161</v>
          </cell>
          <cell r="Q1163">
            <v>7161</v>
          </cell>
        </row>
        <row r="1164">
          <cell r="A1164">
            <v>599</v>
          </cell>
          <cell r="B1164" t="str">
            <v>Zeleno jezero</v>
          </cell>
          <cell r="C1164" t="str">
            <v>državni</v>
          </cell>
          <cell r="D1164" t="str">
            <v>Tretje Triglavsko jezero, plitvo ledeniško jezero v Dolini Triglavskih jezer</v>
          </cell>
          <cell r="E1164" t="str">
            <v>HIDR, GEOMORF, GEOL</v>
          </cell>
          <cell r="F1164">
            <v>407237</v>
          </cell>
          <cell r="G1164">
            <v>135311</v>
          </cell>
          <cell r="H1164"/>
          <cell r="I1164"/>
          <cell r="J1164"/>
          <cell r="K1164"/>
          <cell r="L1164" t="str">
            <v>HIDR, GEOMORF, EKOS</v>
          </cell>
          <cell r="M1164"/>
          <cell r="N1164"/>
          <cell r="O1164" t="str">
            <v xml:space="preserve">Izbriše se geološka zvrst: Triglavska jezera so posledica ledeniškega delovanja, ker je ledenik izdolbel plitve kotanje v apnenec, razpoke pa je zapolnil ledeniški sediment (jezerska kreda), k zapolnitvi razpok je prispeval tudi erozijski material iz melišč pod Zelnarico in Tičarico in nastali so pogoji za nastanek jezerca. Glede na to, da je ledeniško preoblikovanje geomorfološki proces, predlagamo izbris geološke zvrsti. Dolina Triglavskih je tektonskega nastanka. Doda se ekosistemska zvrst (gre za redek visokogorski ekosistem). </v>
          </cell>
          <cell r="P1164">
            <v>599</v>
          </cell>
          <cell r="Q1164">
            <v>599</v>
          </cell>
        </row>
        <row r="1165">
          <cell r="A1165">
            <v>4390</v>
          </cell>
          <cell r="B1165" t="str">
            <v>Zgornja Bistrica - nahajališče eklogita</v>
          </cell>
          <cell r="C1165" t="str">
            <v>državni</v>
          </cell>
          <cell r="D1165" t="str">
            <v>Nahajališče amfiboliziranega eklogita v opuščenem kamnolomu v Zgornji Bistrici, severno od Slovenske Bistrice</v>
          </cell>
          <cell r="E1165" t="str">
            <v>GEOL</v>
          </cell>
          <cell r="F1165">
            <v>540861</v>
          </cell>
          <cell r="G1165">
            <v>141455</v>
          </cell>
          <cell r="H1165"/>
          <cell r="I1165"/>
          <cell r="J1165"/>
          <cell r="K1165" t="str">
            <v>Nahajališče amfiboliziranega eklogita v opuščenem kamnolomu v Zgornji Bistrici, severozahodno od Slovenske Bistrice</v>
          </cell>
          <cell r="L1165"/>
          <cell r="M1165">
            <v>540871</v>
          </cell>
          <cell r="N1165">
            <v>141456</v>
          </cell>
          <cell r="O1165" t="str">
            <v>Popravek kratke oznake (ustrezno pozicioniranje), iz točke v poligon.</v>
          </cell>
          <cell r="P1165">
            <v>4390</v>
          </cell>
          <cell r="Q1165">
            <v>4390</v>
          </cell>
        </row>
        <row r="1166">
          <cell r="A1166">
            <v>6570</v>
          </cell>
          <cell r="B1166" t="str">
            <v>Zgornja Vižinga - otok in izliv Radeljskega potoka</v>
          </cell>
          <cell r="C1166" t="str">
            <v>državni</v>
          </cell>
          <cell r="D1166" t="str">
            <v>Otok na Dravi in izliv Radeljskega potoka v Zgornji Vižingi, zahodno od Radelj ob Dravi</v>
          </cell>
          <cell r="E1166" t="str">
            <v>EKOS, BOT, GEOL, ZOOL</v>
          </cell>
          <cell r="F1166">
            <v>515268</v>
          </cell>
          <cell r="G1166">
            <v>162928</v>
          </cell>
          <cell r="H1166"/>
          <cell r="I1166"/>
          <cell r="J1166"/>
          <cell r="K1166"/>
          <cell r="L1166" t="str">
            <v>EKOS, BOT, ZOOL, GEOMORF</v>
          </cell>
          <cell r="M1166"/>
          <cell r="N1166"/>
          <cell r="O1166" t="str">
            <v>izbris geološke zvrsti (ne ustrezna merilom vrednotenja), dodana geomorf. površinska zvrst (izjemen in redek geomorfološki pojav zaradi hidrološkega delovanja na zgornjem toku Drave). Popravek rangiranja zvrsti (zool = 3, nova geomorf = 4).</v>
          </cell>
          <cell r="P1166">
            <v>6570</v>
          </cell>
          <cell r="Q1166">
            <v>6570</v>
          </cell>
        </row>
        <row r="1167">
          <cell r="A1167" t="str">
            <v>7094OP</v>
          </cell>
          <cell r="B1167" t="str">
            <v>Zgornje Poljčane - rastišče velikonočnice</v>
          </cell>
          <cell r="C1167" t="str">
            <v>državni</v>
          </cell>
          <cell r="D1167" t="str">
            <v>Rastišče velikonočnice (Pulsatilla grandis) na Duričevem bregu v Zgornjih Poljčanah, severno od Poljčan</v>
          </cell>
          <cell r="E1167" t="str">
            <v>BOT</v>
          </cell>
          <cell r="F1167">
            <v>544520</v>
          </cell>
          <cell r="G1167">
            <v>128848</v>
          </cell>
          <cell r="H1167"/>
          <cell r="I1167" t="str">
            <v>Zgornje Poljčane - nahajališče velikonočnice</v>
          </cell>
          <cell r="J1167"/>
          <cell r="K1167" t="str">
            <v>Nahajališče velikonočnice (Pulsatilla grandis) na v Zgornjih Poljčanah, južno od Poljčan</v>
          </cell>
          <cell r="L1167"/>
          <cell r="M1167">
            <v>544519</v>
          </cell>
          <cell r="N1167">
            <v>128850</v>
          </cell>
          <cell r="O1167" t="str">
            <v>Predlog iz točke v poligon. Iz točke v poligon - nahajališče je ploskev; sprememba imena - zamenjava v ustrezni termin nahajališče; sprememba kratke oznake - ustrezen geografski oris, izbris Duričev breg.</v>
          </cell>
          <cell r="P1167" t="str">
            <v>7094OP</v>
          </cell>
          <cell r="Q1167" t="str">
            <v>7094OP</v>
          </cell>
        </row>
        <row r="1168">
          <cell r="A1168">
            <v>7341</v>
          </cell>
          <cell r="B1168" t="str">
            <v>Zgornji Duplek - nahajališče fosilov 1</v>
          </cell>
          <cell r="C1168" t="str">
            <v>državni</v>
          </cell>
          <cell r="D1168" t="str">
            <v>Nahajališče fosilov v litotamnijskem apnencu v opuščenem kamnolomu v Zgornjem Dupleku, vzhodno od Maribora</v>
          </cell>
          <cell r="E1168" t="str">
            <v>GEOL</v>
          </cell>
          <cell r="F1168">
            <v>555362</v>
          </cell>
          <cell r="G1168">
            <v>154234</v>
          </cell>
          <cell r="H1168"/>
          <cell r="I1168"/>
          <cell r="J1168"/>
          <cell r="K1168"/>
          <cell r="L1168"/>
          <cell r="M1168">
            <v>555338</v>
          </cell>
          <cell r="N1168">
            <v>154216</v>
          </cell>
          <cell r="O1168" t="str">
            <v>Sprememba iz točke v poligon.</v>
          </cell>
          <cell r="P1168">
            <v>7341</v>
          </cell>
          <cell r="Q1168">
            <v>7341</v>
          </cell>
        </row>
        <row r="1169">
          <cell r="A1169">
            <v>7342</v>
          </cell>
          <cell r="B1169" t="str">
            <v>Zgornji Duplek - nahajališče fosilov 2</v>
          </cell>
          <cell r="C1169" t="str">
            <v>lokalni</v>
          </cell>
          <cell r="D1169" t="str">
            <v>Nahajališče fosilov v litotamnijskem apnencu v opuščenem kamnolomu v Zgornjem Dupleku, vzhodno od Maribora</v>
          </cell>
          <cell r="E1169" t="str">
            <v>GEOL</v>
          </cell>
          <cell r="F1169">
            <v>555192</v>
          </cell>
          <cell r="G1169">
            <v>153634</v>
          </cell>
          <cell r="H1169"/>
          <cell r="I1169"/>
          <cell r="J1169"/>
          <cell r="K1169"/>
          <cell r="L1169"/>
          <cell r="M1169">
            <v>555188</v>
          </cell>
          <cell r="N1169">
            <v>153643</v>
          </cell>
          <cell r="O1169" t="str">
            <v xml:space="preserve">Sprememba iz točke v poligon po ZO. </v>
          </cell>
          <cell r="P1169">
            <v>7342</v>
          </cell>
          <cell r="Q1169">
            <v>7342</v>
          </cell>
        </row>
        <row r="1170">
          <cell r="A1170">
            <v>285</v>
          </cell>
          <cell r="B1170" t="str">
            <v>Zgornji Martuljkov slap</v>
          </cell>
          <cell r="C1170" t="str">
            <v>državni</v>
          </cell>
          <cell r="D1170" t="str">
            <v>Slap na Martuljku, desnem pritoku Save Dolinke</v>
          </cell>
          <cell r="E1170" t="str">
            <v>GEOMORF, HIDR</v>
          </cell>
          <cell r="F1170">
            <v>410783</v>
          </cell>
          <cell r="G1170">
            <v>147422</v>
          </cell>
          <cell r="H1170"/>
          <cell r="I1170"/>
          <cell r="J1170"/>
          <cell r="K1170"/>
          <cell r="L1170"/>
          <cell r="M1170">
            <v>410767</v>
          </cell>
          <cell r="N1170">
            <v>147415</v>
          </cell>
          <cell r="O1170" t="str">
            <v xml:space="preserve"> Popravek GIS sloja - izris točke glede na elaborat za hidrološke nv.</v>
          </cell>
          <cell r="P1170">
            <v>285</v>
          </cell>
          <cell r="Q1170">
            <v>285</v>
          </cell>
        </row>
        <row r="1171">
          <cell r="A1171">
            <v>5396</v>
          </cell>
          <cell r="B1171" t="str">
            <v>Zgornji Tuštanj - izvir pod Gidetom</v>
          </cell>
          <cell r="C1171" t="str">
            <v>lokalni</v>
          </cell>
          <cell r="D1171" t="str">
            <v>Kraški izvir južno od gradu Tuštanj, na obronku gozda pod Javorščico</v>
          </cell>
          <cell r="E1171" t="str">
            <v>HIDR</v>
          </cell>
          <cell r="F1171">
            <v>478485</v>
          </cell>
          <cell r="G1171">
            <v>109353</v>
          </cell>
          <cell r="H1171"/>
          <cell r="I1171"/>
          <cell r="J1171"/>
          <cell r="K1171"/>
          <cell r="L1171"/>
          <cell r="M1171">
            <v>478472</v>
          </cell>
          <cell r="N1171">
            <v>109371</v>
          </cell>
          <cell r="O1171" t="str">
            <v>Sprememba GIS sloja - iz poligona v točko.</v>
          </cell>
          <cell r="P1171">
            <v>5396</v>
          </cell>
          <cell r="Q1171">
            <v>5396</v>
          </cell>
        </row>
        <row r="1172">
          <cell r="A1172">
            <v>6060</v>
          </cell>
          <cell r="B1172" t="str">
            <v>Zibiški potok s pritoki</v>
          </cell>
          <cell r="C1172" t="str">
            <v>lokalni</v>
          </cell>
          <cell r="D1172" t="str">
            <v>Ohranjen vodotok s številnimi pritoki v Zibiški dolini, desni pritok Mestinščice</v>
          </cell>
          <cell r="E1172" t="str">
            <v>HIDR, EKOS</v>
          </cell>
          <cell r="F1172">
            <v>541356</v>
          </cell>
          <cell r="G1172">
            <v>116593</v>
          </cell>
          <cell r="H1172"/>
          <cell r="I1172"/>
          <cell r="J1172"/>
          <cell r="K1172"/>
          <cell r="L1172" t="str">
            <v>EKOS</v>
          </cell>
          <cell r="M1172"/>
          <cell r="N1172"/>
          <cell r="O1172" t="str">
            <v>Na podlagi hidroloških lastnosti vodotok ne dosega kriterijev vrednotenja za opredelitev s hidr. zvrst, zato predlagamo izbris.</v>
          </cell>
          <cell r="P1172">
            <v>6060</v>
          </cell>
          <cell r="Q1172">
            <v>6060</v>
          </cell>
        </row>
        <row r="1173">
          <cell r="A1173">
            <v>4545</v>
          </cell>
          <cell r="B1173" t="str">
            <v>Zilje - vrbe</v>
          </cell>
          <cell r="C1173" t="str">
            <v>državni</v>
          </cell>
          <cell r="D1173" t="str">
            <v>Sestoj starih mogočnih vrb na loki ob Kolpi, južno od vasi Zilje</v>
          </cell>
          <cell r="E1173" t="str">
            <v>DREV</v>
          </cell>
          <cell r="F1173">
            <v>523309</v>
          </cell>
          <cell r="G1173">
            <v>35547</v>
          </cell>
          <cell r="H1173"/>
          <cell r="I1173"/>
          <cell r="J1173"/>
          <cell r="K1173"/>
          <cell r="L1173"/>
          <cell r="M1173">
            <v>523252</v>
          </cell>
          <cell r="N1173">
            <v>35565</v>
          </cell>
          <cell r="O1173" t="str">
            <v>Sprememba grafičnega sloja posameznih dreves Grafiko spreminjamo, ker gre za skupino dreves - s poligonom smo zajeli celo skupino dreves, od katerih je vsako posebej zajeto v podsloju dreves.</v>
          </cell>
          <cell r="P1173">
            <v>4545</v>
          </cell>
          <cell r="Q1173">
            <v>4545</v>
          </cell>
        </row>
        <row r="1174">
          <cell r="A1174">
            <v>8221</v>
          </cell>
          <cell r="B1174" t="str">
            <v>Zilje - zdenec</v>
          </cell>
          <cell r="C1174" t="str">
            <v>državni</v>
          </cell>
          <cell r="D1174" t="str">
            <v>Vodnat izvir ob Kolpi pod Gornjimi Ziljami</v>
          </cell>
          <cell r="E1174" t="str">
            <v>HIDR, EKOS</v>
          </cell>
          <cell r="F1174">
            <v>523618</v>
          </cell>
          <cell r="G1174">
            <v>35503</v>
          </cell>
          <cell r="H1174"/>
          <cell r="I1174"/>
          <cell r="J1174"/>
          <cell r="K1174" t="str">
            <v>Bruhalnik ob Kolpi južno od Srednjih Zilj</v>
          </cell>
          <cell r="L1174" t="str">
            <v>HIDR</v>
          </cell>
          <cell r="M1174">
            <v>523573</v>
          </cell>
          <cell r="N1174">
            <v>35505</v>
          </cell>
          <cell r="O1174" t="str">
            <v>Izvir ne dosega kriterijev za opredelitev ekosistemske zvrsti, zato predlagamo izbris te zvrsti. Kratko oznako spreminjamo zaradi boljšega opisa lastnosti naravnega pojava in boljšega opisa lokacije. Spremembo lokacije predlagamo zaradi uskladitve z dejansko lego v naravi.</v>
          </cell>
          <cell r="P1174">
            <v>8221</v>
          </cell>
          <cell r="Q1174">
            <v>8221</v>
          </cell>
        </row>
        <row r="1175">
          <cell r="A1175">
            <v>6465</v>
          </cell>
          <cell r="B1175" t="str">
            <v>Zlatoličje - poplavni gozd</v>
          </cell>
          <cell r="C1175" t="str">
            <v>državni</v>
          </cell>
          <cell r="D1175" t="str">
            <v>Poplavni gozd na naplavinah reke Drave pri Zlatoličju, severozahodno od Ptuja</v>
          </cell>
          <cell r="E1175" t="str">
            <v>BOT, ZOOL, EKOS</v>
          </cell>
          <cell r="F1175">
            <v>561097</v>
          </cell>
          <cell r="G1175">
            <v>148169</v>
          </cell>
          <cell r="H1175"/>
          <cell r="I1175"/>
          <cell r="J1175"/>
          <cell r="K1175"/>
          <cell r="L1175" t="str">
            <v>ZOOL, EKOS</v>
          </cell>
          <cell r="M1175"/>
          <cell r="N1175"/>
          <cell r="O1175" t="str">
            <v>Predlog izbrisa bot zvrsti (neutemeljena).</v>
          </cell>
          <cell r="P1175">
            <v>6465</v>
          </cell>
          <cell r="Q1175">
            <v>6465</v>
          </cell>
        </row>
        <row r="1176">
          <cell r="A1176">
            <v>638</v>
          </cell>
          <cell r="B1176" t="str">
            <v>Zmrzlek - izvir</v>
          </cell>
          <cell r="C1176" t="str">
            <v>državni</v>
          </cell>
          <cell r="D1176" t="str">
            <v>Kraški izvir in pritok Radovne</v>
          </cell>
          <cell r="E1176" t="str">
            <v>HIDR, GEOMORF</v>
          </cell>
          <cell r="F1176">
            <v>424049</v>
          </cell>
          <cell r="G1176">
            <v>139537</v>
          </cell>
          <cell r="H1176"/>
          <cell r="I1176"/>
          <cell r="J1176"/>
          <cell r="K1176"/>
          <cell r="L1176" t="str">
            <v>ZOOL, HIDR, GEOMORF</v>
          </cell>
          <cell r="M1176"/>
          <cell r="N1176"/>
          <cell r="O1176" t="str">
            <v>Na izviru je odkrita nova vrsta endemičnega nižjega raka Ostracoda, ki živi v podzemlju Pokljuke in Mežakle, podatek neobjavljen Nataša Mori, NIB. Zato predlagamo, da se naravni vrednoti doda zoološka zvrst.</v>
          </cell>
          <cell r="P1176">
            <v>638</v>
          </cell>
          <cell r="Q1176">
            <v>638</v>
          </cell>
        </row>
        <row r="1177">
          <cell r="A1177" t="str">
            <v>6116V</v>
          </cell>
          <cell r="B1177" t="str">
            <v>Žabljek - ribniki in povirje</v>
          </cell>
          <cell r="C1177" t="str">
            <v>lokalni</v>
          </cell>
          <cell r="D1177" t="str">
            <v>Ribniki in povirje potoka Lisičji graben v Žabljeku, severno od Poljčan</v>
          </cell>
          <cell r="E1177" t="str">
            <v>ZOOL, HIDR, BOT</v>
          </cell>
          <cell r="F1177">
            <v>542217</v>
          </cell>
          <cell r="G1177">
            <v>135473</v>
          </cell>
          <cell r="H1177"/>
          <cell r="I1177"/>
          <cell r="J1177"/>
          <cell r="K1177"/>
          <cell r="L1177" t="str">
            <v>ZOOL, BOT</v>
          </cell>
          <cell r="M1177"/>
          <cell r="N1177"/>
          <cell r="O1177" t="str">
            <v>Predlog izbrisa hidro zvrsti saj gre za grajene ribnike, povirje pa ne dosega kriterijev vrednotenja za tip izviri.(A.G).</v>
          </cell>
          <cell r="P1177" t="str">
            <v>6116V</v>
          </cell>
          <cell r="Q1177" t="str">
            <v>6116V</v>
          </cell>
        </row>
        <row r="1178">
          <cell r="A1178">
            <v>7222</v>
          </cell>
          <cell r="B1178" t="str">
            <v>Žačnov gorski javor</v>
          </cell>
          <cell r="C1178" t="str">
            <v>lokalni</v>
          </cell>
          <cell r="D1178" t="str">
            <v>Gorski javor večjih dimenzij v bližini kmetije Žačen v Podpeci, severozahodno od Črne na Koroškem</v>
          </cell>
          <cell r="E1178" t="str">
            <v>DREV</v>
          </cell>
          <cell r="F1178">
            <v>485998</v>
          </cell>
          <cell r="G1178">
            <v>149108</v>
          </cell>
          <cell r="H1178"/>
          <cell r="I1178"/>
          <cell r="J1178"/>
          <cell r="K1178"/>
          <cell r="L1178"/>
          <cell r="M1178">
            <v>486023</v>
          </cell>
          <cell r="N1178">
            <v>149125</v>
          </cell>
          <cell r="O1178" t="str">
            <v>Popravek lokacije.</v>
          </cell>
          <cell r="P1178">
            <v>7222</v>
          </cell>
          <cell r="Q1178">
            <v>7222</v>
          </cell>
        </row>
        <row r="1179">
          <cell r="A1179">
            <v>1506</v>
          </cell>
          <cell r="B1179" t="str">
            <v>Žaga pri Velikih Laščah - helokren izvir</v>
          </cell>
          <cell r="C1179" t="str">
            <v>lokalni</v>
          </cell>
          <cell r="D1179" t="str">
            <v>Helokren izvir pri Žagi pri Velikih Laščah</v>
          </cell>
          <cell r="E1179" t="str">
            <v>BOT</v>
          </cell>
          <cell r="F1179">
            <v>467504</v>
          </cell>
          <cell r="G1179">
            <v>74122</v>
          </cell>
          <cell r="H1179"/>
          <cell r="I1179" t="str">
            <v>Žaga pri Velikih Laščah - povirno barje</v>
          </cell>
          <cell r="J1179"/>
          <cell r="K1179" t="str">
            <v>Povirno barje pri Žagi pri Velikih Laščah</v>
          </cell>
          <cell r="L1179"/>
          <cell r="M1179">
            <v>467476</v>
          </cell>
          <cell r="N1179">
            <v>74154</v>
          </cell>
          <cell r="O1179" t="str">
            <v>Popravek območja: vključen travnik z gozdnim robom, zahodno od meje obstoječe naravne vrednote. Na tem območju se namreč nahaja helokren izvir z mokrotnimi površinami. Popravek imena in kratke oznake, da se opredeli vsebina celotne nv (nv ni samo izvir).</v>
          </cell>
          <cell r="P1179">
            <v>1506</v>
          </cell>
          <cell r="Q1179">
            <v>1506</v>
          </cell>
        </row>
        <row r="1180">
          <cell r="A1180">
            <v>560</v>
          </cell>
          <cell r="B1180" t="str">
            <v>Žagana peč</v>
          </cell>
          <cell r="C1180" t="str">
            <v>državni</v>
          </cell>
          <cell r="D1180" t="str">
            <v>Ledeniški balvan z ozko razpoko v dolini Kamniške Bistrice</v>
          </cell>
          <cell r="E1180" t="str">
            <v>GEOMORF, GEOL</v>
          </cell>
          <cell r="F1180">
            <v>466949</v>
          </cell>
          <cell r="G1180">
            <v>133207</v>
          </cell>
          <cell r="H1180"/>
          <cell r="I1180"/>
          <cell r="J1180"/>
          <cell r="K1180"/>
          <cell r="L1180" t="str">
            <v>GEOMORF</v>
          </cell>
          <cell r="M1180"/>
          <cell r="N1180"/>
          <cell r="O1180" t="str">
            <v>Izbris geološke zvrsti - v skladu z zaključki skupine za geološke nv.</v>
          </cell>
          <cell r="P1180">
            <v>560</v>
          </cell>
          <cell r="Q1180">
            <v>560</v>
          </cell>
        </row>
        <row r="1181">
          <cell r="A1181">
            <v>478</v>
          </cell>
          <cell r="B1181" t="str">
            <v>Žegnani studenec</v>
          </cell>
          <cell r="C1181" t="str">
            <v>lokalni</v>
          </cell>
          <cell r="D1181" t="str">
            <v>Izvir Lučke Bele, levega pritoka Lučnice</v>
          </cell>
          <cell r="E1181" t="str">
            <v>HIDR</v>
          </cell>
          <cell r="F1181">
            <v>473610</v>
          </cell>
          <cell r="G1181">
            <v>131537</v>
          </cell>
          <cell r="H1181"/>
          <cell r="I1181"/>
          <cell r="J1181"/>
          <cell r="K1181"/>
          <cell r="L1181" t="str">
            <v>HIDR, GEOMORF</v>
          </cell>
          <cell r="M1181">
            <v>473374</v>
          </cell>
          <cell r="N1181">
            <v>131693</v>
          </cell>
          <cell r="O1181" t="str">
            <v>Glede na lokacijo izvira v naravi predlagamo premik točke na pravo lokacijo. Dodajamo geomorfološko zvrst, saj pojav dosega kriterije za to zvrst.</v>
          </cell>
          <cell r="P1181">
            <v>478</v>
          </cell>
          <cell r="Q1181">
            <v>478</v>
          </cell>
        </row>
        <row r="1182">
          <cell r="A1182">
            <v>2261</v>
          </cell>
          <cell r="B1182" t="str">
            <v>Žejski izviri</v>
          </cell>
          <cell r="C1182" t="str">
            <v>lokalni</v>
          </cell>
          <cell r="D1182" t="str">
            <v>Kraški izviri desnega pritoka Pivke vzhodno od Slavine</v>
          </cell>
          <cell r="E1182" t="str">
            <v>HIDR, GEOMORF</v>
          </cell>
          <cell r="F1182">
            <v>437928</v>
          </cell>
          <cell r="G1182">
            <v>64206</v>
          </cell>
          <cell r="H1182"/>
          <cell r="I1182"/>
          <cell r="J1182" t="str">
            <v>državni</v>
          </cell>
          <cell r="K1182" t="str">
            <v>Občasni kraški izviri desnega pritoka Pivke vzhodno od vasi Slavina in Koče v Pivški kotlini, nahajališče človeške ribice</v>
          </cell>
          <cell r="L1182" t="str">
            <v>HIDR, ZOOL</v>
          </cell>
          <cell r="M1182">
            <v>437868</v>
          </cell>
          <cell r="N1182">
            <v>64235</v>
          </cell>
          <cell r="O1182" t="str">
            <v>Utemeljitev popravka kratke oznake: natančnejša oznaka območja (A. Cernatič Gregorič, B. Fajdiga). Utemeljitev izbrisa GEOMORF zvrsti: izbris skladno s sklepom št. 1. iz zapisnika 9. sestanka skupine za geomorf NV iz dne 16.02.2017 (Izviri se v okviru geomorfološke zvrsti ne obravnavajo (so obravnavani že v okviru hidrološke zvrsti), obravnava se geomorfološka oblika na samem izviru oz. v njegovi neposredni okolici, npr. zatrep) (M. Zega). Utemeljitev dodatka ZOOL zvrsti: dodana nova zvrst, ker je območje tudi zoološko pomembno kot najdišče človeške ribice (B. Fajdiga). Utemeljitev popravka pomena: zaradi nahajališča človeške ribice se predlaga državni pomen. Utemeljitev popravka grafike: namesto točke predlagamo poligon, ker gre za območje z več izviri (A. Cernatič Gregorič).</v>
          </cell>
          <cell r="P1182">
            <v>2261</v>
          </cell>
          <cell r="Q1182">
            <v>2261</v>
          </cell>
        </row>
        <row r="1183">
          <cell r="A1183" t="str">
            <v>4050</v>
          </cell>
          <cell r="B1183" t="str">
            <v>Želimeljščica</v>
          </cell>
          <cell r="C1183" t="str">
            <v>državni</v>
          </cell>
          <cell r="D1183" t="str">
            <v>Vodotok na Ljubljanskem barju, desni pritok Ižice</v>
          </cell>
          <cell r="E1183" t="str">
            <v>HIDR, EKOS</v>
          </cell>
          <cell r="F1183">
            <v>468522</v>
          </cell>
          <cell r="G1183">
            <v>83416</v>
          </cell>
          <cell r="H1183"/>
          <cell r="I1183"/>
          <cell r="J1183"/>
          <cell r="K1183"/>
          <cell r="L1183"/>
          <cell r="M1183">
            <v>466829</v>
          </cell>
          <cell r="N1183">
            <v>87487</v>
          </cell>
          <cell r="O1183" t="str">
            <v>/Obrazložitev popravka grafike: območju se doda izvirna kraka Granjevico in Javorski potok./</v>
          </cell>
          <cell r="P1183" t="e">
            <v>#N/A</v>
          </cell>
          <cell r="Q1183" t="e">
            <v>#N/A</v>
          </cell>
        </row>
        <row r="1184">
          <cell r="A1184">
            <v>5283</v>
          </cell>
          <cell r="B1184" t="str">
            <v>Želinjski potok - dolina</v>
          </cell>
          <cell r="C1184" t="str">
            <v>lokalni</v>
          </cell>
          <cell r="D1184" t="str">
            <v>Dolina Želinjskega potoka na vzhodnem delu Udin boršta</v>
          </cell>
          <cell r="E1184" t="str">
            <v>GEOMORF, HIDR</v>
          </cell>
          <cell r="F1184">
            <v>448553</v>
          </cell>
          <cell r="G1184">
            <v>127572</v>
          </cell>
          <cell r="H1184"/>
          <cell r="I1184"/>
          <cell r="J1184"/>
          <cell r="K1184" t="str">
            <v>Dolina Želinjskega potoka v osrednjem in vzhodnem delu pleistocenske terase Udin boršta</v>
          </cell>
          <cell r="L1184" t="str">
            <v>GEOMORF, HIDR, EKOS</v>
          </cell>
          <cell r="M1184"/>
          <cell r="N1184"/>
          <cell r="O1184" t="str">
            <v>Doda se ekosistemska zvrst zaradi zgoraj navedenih rastišč in habitatnih tipov. Popravek kratke oznake zaradi ustreznejše geografske umestitve ter časa nastanka rečne terase.</v>
          </cell>
          <cell r="P1184">
            <v>5283</v>
          </cell>
          <cell r="Q1184">
            <v>5283</v>
          </cell>
        </row>
        <row r="1185">
          <cell r="A1185">
            <v>3477</v>
          </cell>
          <cell r="B1185" t="str">
            <v>Želinjski potok - soteska potoka pod Želinjami</v>
          </cell>
          <cell r="C1185" t="str">
            <v>lokalni</v>
          </cell>
          <cell r="D1185" t="str">
            <v>Potok in soteska, levi pritok Idrije</v>
          </cell>
          <cell r="E1185" t="str">
            <v>GEOMORF, HIDR</v>
          </cell>
          <cell r="F1185">
            <v>389718</v>
          </cell>
          <cell r="G1185">
            <v>106113</v>
          </cell>
          <cell r="H1185"/>
          <cell r="I1185" t="str">
            <v>Želinjski potok</v>
          </cell>
          <cell r="J1185"/>
          <cell r="K1185" t="str">
            <v>Soteska in potok, levi pritok Idrije pod Želinjami</v>
          </cell>
          <cell r="L1185"/>
          <cell r="M1185">
            <v>389722</v>
          </cell>
          <cell r="N1185">
            <v>106111</v>
          </cell>
          <cell r="O1185" t="str">
            <v>Utemeljitev popravka imena: popravek v skladu z navodili v Priročniku navodil za vpisovanje podatkov o NV v NV Atlas (A. Cernatič Gregorič, M. Zega); Utemeljitev popravka kratke oznake: popravek kratke oznake skladno s pravopisom, naravnim pojavom in zaporedjem zvrsti (A. Cernatič Gregorič, M. Zega); Utemeljitev popravka grafike: natančnejši izris poligona (A. Cernatič Gregorič).</v>
          </cell>
          <cell r="P1185">
            <v>3477</v>
          </cell>
          <cell r="Q1185">
            <v>3477</v>
          </cell>
        </row>
        <row r="1186">
          <cell r="A1186">
            <v>5258</v>
          </cell>
          <cell r="B1186" t="str">
            <v>Želodnik - ribnik</v>
          </cell>
          <cell r="C1186" t="str">
            <v>lokalni</v>
          </cell>
          <cell r="D1186" t="str">
            <v>Ribnik sredi gozda južno od Češeniških gmajn, severovzhodno od Doba pri Domžalah</v>
          </cell>
          <cell r="E1186" t="str">
            <v>EKOS</v>
          </cell>
          <cell r="F1186">
            <v>472031</v>
          </cell>
          <cell r="G1186">
            <v>113499</v>
          </cell>
          <cell r="H1186"/>
          <cell r="I1186"/>
          <cell r="J1186"/>
          <cell r="K1186"/>
          <cell r="L1186"/>
          <cell r="M1186">
            <v>472021</v>
          </cell>
          <cell r="N1186">
            <v>113530</v>
          </cell>
          <cell r="O1186" t="str">
            <v>Popravek GIS sloja (izključitev kmetijskih površin na J območja).</v>
          </cell>
          <cell r="P1186">
            <v>5258</v>
          </cell>
          <cell r="Q1186">
            <v>5258</v>
          </cell>
        </row>
        <row r="1187">
          <cell r="A1187">
            <v>8200</v>
          </cell>
          <cell r="B1187" t="str">
            <v>Žerjavinski potok</v>
          </cell>
          <cell r="C1187" t="str">
            <v>državni</v>
          </cell>
          <cell r="D1187" t="str">
            <v>Desni pritok Krke z mokrotnimi travniki vzhodno od Otočca</v>
          </cell>
          <cell r="E1187" t="str">
            <v>ZOOL, HIDR, EKOS</v>
          </cell>
          <cell r="F1187">
            <v>520942</v>
          </cell>
          <cell r="G1187">
            <v>76947</v>
          </cell>
          <cell r="H1187"/>
          <cell r="I1187"/>
          <cell r="J1187"/>
          <cell r="K1187"/>
          <cell r="L1187"/>
          <cell r="M1187">
            <v>520920</v>
          </cell>
          <cell r="N1187">
            <v>76935</v>
          </cell>
          <cell r="O1187" t="str">
            <v>Grafiko spreminjamo zaradi dejstva, da je v izlivnem delu vpliv Žerjavinskega potoka na poplavno ravnico reke Krke minimalen oz. ga ni razen najožjega pasu ob vodotoku (poplavna ravnica je nastala zaradi delovanje Krke).</v>
          </cell>
          <cell r="P1187">
            <v>8200</v>
          </cell>
          <cell r="Q1187">
            <v>8200</v>
          </cell>
        </row>
        <row r="1188">
          <cell r="A1188">
            <v>8492</v>
          </cell>
          <cell r="B1188" t="str">
            <v>Žibrščica</v>
          </cell>
          <cell r="C1188" t="str">
            <v>lokalni</v>
          </cell>
          <cell r="D1188" t="str">
            <v>Ponorni del presihajočega kraškega potoka na Dobrniškem polju</v>
          </cell>
          <cell r="E1188" t="str">
            <v>GEOMORF, HIDR, EKOS</v>
          </cell>
          <cell r="F1188">
            <v>500321</v>
          </cell>
          <cell r="G1188">
            <v>79104</v>
          </cell>
          <cell r="H1188"/>
          <cell r="I1188"/>
          <cell r="J1188"/>
          <cell r="K1188" t="str">
            <v>Ponorno območje Žibrščice na Dobrniškem polju</v>
          </cell>
          <cell r="L1188" t="str">
            <v>GEOMORF, HIDR</v>
          </cell>
          <cell r="M1188"/>
          <cell r="N1188"/>
          <cell r="O1188" t="str">
            <v>Predlog za izbris ekosistemske zvrsti, saj ni podatkov o redkih HT. Kratko oznako spreminjamo zaradi boljše vsebinske opredelitve naravnega pojava.</v>
          </cell>
          <cell r="P1188">
            <v>8492</v>
          </cell>
          <cell r="Q1188">
            <v>8492</v>
          </cell>
        </row>
        <row r="1189">
          <cell r="A1189">
            <v>6277</v>
          </cell>
          <cell r="B1189" t="str">
            <v>Žigartov vrh - mlaka 1</v>
          </cell>
          <cell r="C1189" t="str">
            <v>lokalni</v>
          </cell>
          <cell r="D1189" t="str">
            <v>Mlaka pri Cojzarici na severnem pobočju Žigartovega vrha na Pohorju, južno od Ruš</v>
          </cell>
          <cell r="E1189" t="str">
            <v>HIDR, BOT, ZOOL</v>
          </cell>
          <cell r="F1189">
            <v>536827</v>
          </cell>
          <cell r="G1189">
            <v>151405</v>
          </cell>
          <cell r="H1189"/>
          <cell r="I1189"/>
          <cell r="J1189"/>
          <cell r="K1189"/>
          <cell r="L1189" t="str">
            <v>BOT, ZOOL</v>
          </cell>
          <cell r="M1189"/>
          <cell r="N1189"/>
          <cell r="O1189" t="str">
            <v>Izrisan poligon, sprememba koordinat centroida. Bot zvrst je potrebno bolje utemeljiti, potreben je inventar flore. Predlog izbrisa hidr zvrsti saj mlaka ni naravnega izvora (A.G.) Predlog izbrisa hidr zvrsti saj mlaka ni naravnega izvora, ne zadostuje kriterijem vrednotenja.</v>
          </cell>
          <cell r="P1189">
            <v>6277</v>
          </cell>
          <cell r="Q1189">
            <v>6277</v>
          </cell>
        </row>
        <row r="1190">
          <cell r="A1190">
            <v>7509</v>
          </cell>
          <cell r="B1190" t="str">
            <v>Žigartov vrh - mlaka 2</v>
          </cell>
          <cell r="C1190" t="str">
            <v>lokalni</v>
          </cell>
          <cell r="D1190" t="str">
            <v>Mlaka na severnem pobočju Žigartovega vrha na Pohorju, južno od Ruš</v>
          </cell>
          <cell r="E1190" t="str">
            <v>BOT, HIDR, ZOOL</v>
          </cell>
          <cell r="F1190">
            <v>537154</v>
          </cell>
          <cell r="G1190">
            <v>151368</v>
          </cell>
          <cell r="H1190"/>
          <cell r="I1190"/>
          <cell r="J1190"/>
          <cell r="K1190"/>
          <cell r="L1190" t="str">
            <v>BOT, ZOOL</v>
          </cell>
          <cell r="M1190"/>
          <cell r="N1190"/>
          <cell r="O1190" t="str">
            <v>Mlaka verjetno ni povsem naravnega nastanka, hkrati pa ne dosega kriterijev vrednotenja za uvrstitev med NV. A.G.</v>
          </cell>
          <cell r="P1190">
            <v>7509</v>
          </cell>
          <cell r="Q1190">
            <v>7509</v>
          </cell>
        </row>
        <row r="1191">
          <cell r="A1191">
            <v>7510</v>
          </cell>
          <cell r="B1191" t="str">
            <v>Žigartov vrh - mlaka 3</v>
          </cell>
          <cell r="C1191" t="str">
            <v>lokalni</v>
          </cell>
          <cell r="D1191" t="str">
            <v>Mlaka na severnem pobočju Žigartovega vrha na Pohorju, južno od Ruš</v>
          </cell>
          <cell r="E1191" t="str">
            <v>ZOOL, BOT, HIDR</v>
          </cell>
          <cell r="F1191">
            <v>537407</v>
          </cell>
          <cell r="G1191">
            <v>151105</v>
          </cell>
          <cell r="H1191"/>
          <cell r="I1191"/>
          <cell r="J1191"/>
          <cell r="K1191"/>
          <cell r="L1191" t="str">
            <v>ZOOL, BOT</v>
          </cell>
          <cell r="M1191">
            <v>537389</v>
          </cell>
          <cell r="N1191">
            <v>151085</v>
          </cell>
          <cell r="O1191" t="str">
            <v>Izrisan poligon, popravek koordinat centroida. Predlog izbrisa hidro zvrsti. Mlaka verjetno ni povsem naravnega nastanka, hkrati pa ne dosega kriterijev vrednotenja za uvrstitev med NV. A.G.</v>
          </cell>
          <cell r="P1191">
            <v>7510</v>
          </cell>
          <cell r="Q1191">
            <v>7510</v>
          </cell>
        </row>
        <row r="1192">
          <cell r="A1192">
            <v>3715</v>
          </cell>
          <cell r="B1192" t="str">
            <v>Žirovniški potok</v>
          </cell>
          <cell r="C1192" t="str">
            <v>lokalni</v>
          </cell>
          <cell r="D1192" t="str">
            <v>Soteska Žirovniškega potoka, levega pritoka Save, pred Loko pri Zidanem Mostu</v>
          </cell>
          <cell r="E1192" t="str">
            <v>GEOMORF, HIDR</v>
          </cell>
          <cell r="F1192">
            <v>517190</v>
          </cell>
          <cell r="G1192">
            <v>102953</v>
          </cell>
          <cell r="H1192"/>
          <cell r="I1192"/>
          <cell r="J1192"/>
          <cell r="K1192" t="str">
            <v>Žirovniški potok, levi pritok Save v Loki pri Zidanem Mostu</v>
          </cell>
          <cell r="L1192"/>
          <cell r="M1192">
            <v>516635</v>
          </cell>
          <cell r="N1192">
            <v>102447</v>
          </cell>
          <cell r="O1192" t="str">
            <v>Glede na naravne lastnosti vodotoka se spremeni kratka oznaka in grafični prikaz.</v>
          </cell>
          <cell r="P1192">
            <v>3715</v>
          </cell>
          <cell r="Q1192">
            <v>3715</v>
          </cell>
        </row>
        <row r="1193">
          <cell r="A1193">
            <v>7323</v>
          </cell>
          <cell r="B1193" t="str">
            <v>Žišpretov kamnolom - nahajališče marmorja</v>
          </cell>
          <cell r="C1193" t="str">
            <v>lokalni</v>
          </cell>
          <cell r="D1193" t="str">
            <v>Nahajališče marmorja v opuščenem kamnolomu pri domačiji Žišpret na Velki, severno od Dravograda</v>
          </cell>
          <cell r="E1193" t="str">
            <v>GEOL</v>
          </cell>
          <cell r="F1193">
            <v>504388</v>
          </cell>
          <cell r="G1193">
            <v>166614</v>
          </cell>
          <cell r="H1193"/>
          <cell r="I1193"/>
          <cell r="J1193"/>
          <cell r="K1193"/>
          <cell r="L1193"/>
          <cell r="M1193">
            <v>504369</v>
          </cell>
          <cell r="N1193">
            <v>166637</v>
          </cell>
          <cell r="O1193" t="str">
            <v>Popravek iz točke v poligon.</v>
          </cell>
          <cell r="P1193">
            <v>7323</v>
          </cell>
          <cell r="Q1193">
            <v>7323</v>
          </cell>
        </row>
        <row r="1194">
          <cell r="A1194">
            <v>8403</v>
          </cell>
          <cell r="B1194" t="str">
            <v>Žuniči - steljniki</v>
          </cell>
          <cell r="C1194" t="str">
            <v>državni</v>
          </cell>
          <cell r="D1194" t="str">
            <v>Vzdrževani steljniki z bogato podrastjo severovzhodno od vasi Žuniči</v>
          </cell>
          <cell r="E1194" t="str">
            <v>EKOS</v>
          </cell>
          <cell r="F1194">
            <v>528426</v>
          </cell>
          <cell r="G1194">
            <v>38443</v>
          </cell>
          <cell r="H1194"/>
          <cell r="I1194" t="str">
            <v>Žunički steljniki</v>
          </cell>
          <cell r="J1194"/>
          <cell r="K1194"/>
          <cell r="L1194"/>
          <cell r="M1194">
            <v>528369</v>
          </cell>
          <cell r="N1194">
            <v>38381</v>
          </cell>
          <cell r="O1194" t="str">
            <v>Grafiko urejamo zaradi prilagoditve dejanskemu stanju na terenu. Ime spreminjamo zaradi poenotenja imen vseh treh NV, ki so steljniki.</v>
          </cell>
          <cell r="P1194">
            <v>8403</v>
          </cell>
          <cell r="Q1194">
            <v>8403</v>
          </cell>
        </row>
        <row r="1195">
          <cell r="A1195">
            <v>7440</v>
          </cell>
          <cell r="B1195" t="str">
            <v>Župjek - mokrotni travniki</v>
          </cell>
          <cell r="C1195" t="str">
            <v>lokalni</v>
          </cell>
          <cell r="D1195" t="str">
            <v>Habitat ogroženih živalskih in rastlinskih vrst ter pestrih habitatnih tipov v poplavnem območju Dravinje, severozahodno od Studenic pri Poljčanah</v>
          </cell>
          <cell r="E1195" t="str">
            <v>EKOS, ZOOL, BOT</v>
          </cell>
          <cell r="F1195">
            <v>546753</v>
          </cell>
          <cell r="G1195">
            <v>129554</v>
          </cell>
          <cell r="H1195"/>
          <cell r="I1195"/>
          <cell r="J1195"/>
          <cell r="K1195"/>
          <cell r="L1195" t="str">
            <v>EKOS, ZOOL</v>
          </cell>
          <cell r="M1195">
            <v>546764</v>
          </cell>
          <cell r="N1195">
            <v>129555</v>
          </cell>
          <cell r="O1195" t="str">
            <v>Sprememba meje NV - po katastru (pregled stanja NV in priprava Strokovnih podlag za ukrepe varstva NV na območju občine Poljčane) predlog izbrisa bot zvrsti - ni botaničnih vsebin, varovani HT je dovolj ekos zvrst.</v>
          </cell>
          <cell r="P1195">
            <v>7440</v>
          </cell>
          <cell r="Q1195">
            <v>7440</v>
          </cell>
        </row>
        <row r="1196">
          <cell r="A1196">
            <v>4383</v>
          </cell>
          <cell r="B1196" t="str">
            <v>Žurgarska stena</v>
          </cell>
          <cell r="C1196" t="str">
            <v>državni</v>
          </cell>
          <cell r="D1196" t="str">
            <v>Stena v dolini Kolpe nad Žurgami</v>
          </cell>
          <cell r="E1196" t="str">
            <v>GEOMORF, BOT, ZOOL</v>
          </cell>
          <cell r="F1196">
            <v>476776</v>
          </cell>
          <cell r="G1196">
            <v>49080</v>
          </cell>
          <cell r="H1196"/>
          <cell r="I1196"/>
          <cell r="J1196"/>
          <cell r="K1196" t="str">
            <v>Stena v dolini Čabranke nad Žurgami</v>
          </cell>
          <cell r="L1196"/>
          <cell r="M1196"/>
          <cell r="N1196"/>
          <cell r="O1196" t="str">
            <v>Predlog za spremembo kratke oznake – obrazložitev: Stena se dviga nad dolino Čabranke, ne Kolpe.</v>
          </cell>
          <cell r="P1196">
            <v>4383</v>
          </cell>
          <cell r="Q1196">
            <v>4383</v>
          </cell>
        </row>
        <row r="1197">
          <cell r="A1197">
            <v>4272</v>
          </cell>
          <cell r="B1197" t="str">
            <v>Žusterna - Izola - klif</v>
          </cell>
          <cell r="C1197" t="str">
            <v>lokalni</v>
          </cell>
          <cell r="D1197" t="str">
            <v>Flišni klif med Žusterno in Izolo, močno porasel s pionirskimi rastlinskimi vrstami</v>
          </cell>
          <cell r="E1197" t="str">
            <v>GEOMORF, GEOL, BOT, EKOS</v>
          </cell>
          <cell r="F1197">
            <v>397394</v>
          </cell>
          <cell r="G1197">
            <v>45969</v>
          </cell>
          <cell r="H1197"/>
          <cell r="I1197"/>
          <cell r="J1197"/>
          <cell r="K1197"/>
          <cell r="L1197" t="str">
            <v>GEOMORF, EKOS</v>
          </cell>
          <cell r="M1197"/>
          <cell r="N1197"/>
          <cell r="O1197" t="str">
            <v>Predlog za izbris GEOL zvrsti - klif ni aktiven, se zarašča, je eden od manj tipičnih klifov in ima z vidika geologije majnšo vrednost kot drugi obalni klifi. Predlog za izbris BOT zvrsti, ker ne izpolnjuje kriterijev (ni rastišče redkih vrst).</v>
          </cell>
          <cell r="P1197">
            <v>4272</v>
          </cell>
          <cell r="Q1197">
            <v>4272</v>
          </cell>
        </row>
        <row r="1198">
          <cell r="A1198">
            <v>1611</v>
          </cell>
          <cell r="B1198" t="str">
            <v>Žusterna - rastišče pozejdonke</v>
          </cell>
          <cell r="C1198" t="str">
            <v>državni</v>
          </cell>
          <cell r="D1198" t="str">
            <v>Rastišče ogrožene morske cvetnice pozejdonke (Posidonia oceanica) pri Žusterni</v>
          </cell>
          <cell r="E1198" t="str">
            <v>BOT, EKOS</v>
          </cell>
          <cell r="F1198">
            <v>398589</v>
          </cell>
          <cell r="G1198">
            <v>46198</v>
          </cell>
          <cell r="H1198"/>
          <cell r="I1198" t="str">
            <v>Žusterna - nahajališče pozejdonovke</v>
          </cell>
          <cell r="J1198"/>
          <cell r="K1198" t="str">
            <v>Podmorski travnik s pozejdonovko pri Žusterni</v>
          </cell>
          <cell r="L1198" t="str">
            <v>BOT, EKOS, ZOOL</v>
          </cell>
          <cell r="M1198"/>
          <cell r="N1198"/>
          <cell r="O1198" t="str">
            <v>Spremembo imena naravne vrednote narekuje uradno poimenovanje rastline (Mala flora Slovenije) in habitatnega tipa (Habitatni tipi Slovenije, Tipologija, Ministrstvo za okolje, prostor in energijo, Ljubljana 2004), torej pozejdonovka (in ne pozejdonka) ter posledično habitatni tip podmorski travnik s pozejdonovko. Dodana zvrst ZOOL (več ogroženih vrst).</v>
          </cell>
          <cell r="P1198">
            <v>1611</v>
          </cell>
          <cell r="Q1198">
            <v>1611</v>
          </cell>
        </row>
        <row r="1199">
          <cell r="A1199">
            <v>53</v>
          </cell>
          <cell r="B1199" t="str">
            <v>Žužemberk - lehnjakovi pragovi</v>
          </cell>
          <cell r="C1199" t="str">
            <v>državni</v>
          </cell>
          <cell r="D1199" t="str">
            <v>Lehnjakovi pragovi na Krki gorvodno od Žužemberka</v>
          </cell>
          <cell r="E1199" t="str">
            <v>GEOMORF, GEOL, HIDR</v>
          </cell>
          <cell r="F1199">
            <v>493554</v>
          </cell>
          <cell r="G1199">
            <v>77482</v>
          </cell>
          <cell r="H1199"/>
          <cell r="I1199" t="str">
            <v>Žužemberk - lehnjakove strukture</v>
          </cell>
          <cell r="J1199"/>
          <cell r="K1199" t="str">
            <v>Lehnjakove strukture na Krki gorvodno od Žužemberka</v>
          </cell>
          <cell r="L1199" t="str">
            <v>GEOMORF, GEOL, ZOOL</v>
          </cell>
          <cell r="M1199"/>
          <cell r="N1199"/>
          <cell r="O1199" t="str">
            <v>Ime in kratko oznako spreminjamo zaradi boljše vsebinske opredelitve območja oz. naravnega pojava. Dodali smo zoološko zvrst zaradi drstišč rib. Hidrološko zvrst predlagamo za izbris, ker naravni pojav ne dosega kriterijev za to zvrst.</v>
          </cell>
          <cell r="P1199">
            <v>53</v>
          </cell>
          <cell r="Q1199">
            <v>53</v>
          </cell>
        </row>
        <row r="1200">
          <cell r="A1200">
            <v>80218</v>
          </cell>
          <cell r="B1200" t="str">
            <v>Žvepovnik</v>
          </cell>
          <cell r="C1200" t="str">
            <v>državni</v>
          </cell>
          <cell r="D1200" t="str">
            <v>Mineralni žvepleni izvir v Rajserjevem grabnu, levem pritoku Savinje, severno od Ljubnega</v>
          </cell>
          <cell r="E1200" t="str">
            <v>GEOL, HIDR</v>
          </cell>
          <cell r="F1200">
            <v>488085</v>
          </cell>
          <cell r="G1200">
            <v>134493</v>
          </cell>
          <cell r="H1200"/>
          <cell r="I1200" t="str">
            <v>Žvepovnik</v>
          </cell>
          <cell r="J1200"/>
          <cell r="K1200" t="str">
            <v>Mineralni žvepleni izvir v Rajserjevem grabnu, levem pritoku Savinje, severno od Ljubnega</v>
          </cell>
          <cell r="L1200"/>
          <cell r="M1200"/>
          <cell r="N1200"/>
          <cell r="O1200"/>
          <cell r="P1200"/>
          <cell r="Q1200">
            <v>80218</v>
          </cell>
        </row>
        <row r="1201">
          <cell r="A1201">
            <v>802</v>
          </cell>
          <cell r="B1201" t="str">
            <v>Stara trta</v>
          </cell>
          <cell r="C1201" t="str">
            <v>državni</v>
          </cell>
          <cell r="D1201" t="str">
            <v>Stara trta na Lentu v Mariboru</v>
          </cell>
          <cell r="E1201" t="str">
            <v>DREV,BOT</v>
          </cell>
          <cell r="F1201">
            <v>549391</v>
          </cell>
          <cell r="G1201">
            <v>157656</v>
          </cell>
          <cell r="I1201" t="str">
            <v>Najstarejša trta</v>
          </cell>
          <cell r="K1201" t="str">
            <v>Najstarejša trta na Lentu v Mariboru</v>
          </cell>
          <cell r="O1201" t="str">
            <v>sprememba imena in kratke oznake na predlog MOM (Skupna občinska uprava Maribor, Skupna služba varstva okolja)</v>
          </cell>
        </row>
        <row r="1202">
          <cell r="A1202">
            <v>7501</v>
          </cell>
          <cell r="B1202" t="str">
            <v>Recenjak - mokrotni travnik</v>
          </cell>
          <cell r="C1202" t="str">
            <v>lokalni</v>
          </cell>
          <cell r="D1202" t="str">
            <v>Mokrotni travnik severovzhodno od kmetije Paradiž, severovzhodno od Lehna na Pohorju</v>
          </cell>
          <cell r="E1202" t="str">
            <v>BOT, EKOS</v>
          </cell>
          <cell r="F1202">
            <v>527763</v>
          </cell>
          <cell r="G1202">
            <v>156062</v>
          </cell>
          <cell r="H1202"/>
          <cell r="I1202"/>
          <cell r="J1202"/>
          <cell r="K1202"/>
          <cell r="L1202"/>
          <cell r="M1202">
            <v>527763</v>
          </cell>
          <cell r="N1202">
            <v>156062</v>
          </cell>
          <cell r="O1202" t="str">
            <v>Sprememba iz točke v poligon, saj je bila v preteklosti lokacija našačno zajeta - zgolj s točko.</v>
          </cell>
          <cell r="P1202">
            <v>7501</v>
          </cell>
        </row>
      </sheetData>
      <sheetData sheetId="3"/>
      <sheetData sheetId="4"/>
    </sheetDataSet>
  </externalBook>
</externalLink>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isar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D91B7-42DC-4E09-93C2-E41B44BBC491}">
  <dimension ref="A1:S1223"/>
  <sheetViews>
    <sheetView tabSelected="1" workbookViewId="0">
      <pane ySplit="1" topLeftCell="A2" activePane="bottomLeft" state="frozen"/>
      <selection pane="bottomLeft" activeCell="J1" sqref="J1"/>
    </sheetView>
  </sheetViews>
  <sheetFormatPr defaultColWidth="11.81640625" defaultRowHeight="12" x14ac:dyDescent="0.3"/>
  <cols>
    <col min="1" max="1" width="8.453125" style="2" customWidth="1"/>
    <col min="2" max="2" width="23.7265625" style="2" customWidth="1"/>
    <col min="3" max="4" width="11.81640625" style="2"/>
    <col min="5" max="5" width="26.26953125" style="2" customWidth="1"/>
    <col min="6" max="9" width="11.81640625" style="2"/>
    <col min="10" max="10" width="25.54296875" style="2" customWidth="1"/>
    <col min="11" max="11" width="14.453125" style="2" customWidth="1"/>
    <col min="12" max="14" width="11.81640625" style="2" customWidth="1"/>
    <col min="15" max="15" width="14.1796875" style="2" customWidth="1"/>
    <col min="16" max="16384" width="11.81640625" style="2"/>
  </cols>
  <sheetData>
    <row r="1" spans="1:17" ht="12.65" customHeight="1" x14ac:dyDescent="0.3">
      <c r="A1" s="9" t="s">
        <v>0</v>
      </c>
      <c r="B1" s="9" t="s">
        <v>1</v>
      </c>
      <c r="C1" s="9" t="s">
        <v>2</v>
      </c>
      <c r="D1" s="9" t="s">
        <v>3</v>
      </c>
      <c r="E1" s="9" t="s">
        <v>4</v>
      </c>
      <c r="F1" s="9" t="s">
        <v>5</v>
      </c>
      <c r="G1" s="9" t="s">
        <v>6</v>
      </c>
      <c r="H1" s="9" t="s">
        <v>2673</v>
      </c>
      <c r="I1" s="9" t="s">
        <v>2674</v>
      </c>
      <c r="J1" s="9" t="s">
        <v>7</v>
      </c>
      <c r="K1" s="9" t="s">
        <v>2675</v>
      </c>
      <c r="L1" s="10" t="s">
        <v>8</v>
      </c>
      <c r="M1" s="10" t="s">
        <v>9</v>
      </c>
      <c r="N1" s="10" t="s">
        <v>10</v>
      </c>
      <c r="O1" s="10" t="s">
        <v>11</v>
      </c>
      <c r="P1" s="10" t="s">
        <v>12</v>
      </c>
      <c r="Q1" s="10" t="s">
        <v>13</v>
      </c>
    </row>
    <row r="2" spans="1:17" ht="12.65" customHeight="1" x14ac:dyDescent="0.3">
      <c r="A2" s="7">
        <v>6164</v>
      </c>
      <c r="B2" s="7" t="s">
        <v>14</v>
      </c>
      <c r="C2" s="7" t="s">
        <v>15</v>
      </c>
      <c r="D2" s="7" t="s">
        <v>16</v>
      </c>
      <c r="E2" s="7" t="s">
        <v>17</v>
      </c>
      <c r="F2" s="8">
        <v>539929</v>
      </c>
      <c r="G2" s="8">
        <v>147362</v>
      </c>
      <c r="H2" s="8">
        <v>0</v>
      </c>
      <c r="I2" s="8">
        <v>0</v>
      </c>
      <c r="J2" s="8">
        <v>0</v>
      </c>
      <c r="K2" s="8"/>
      <c r="L2" s="7">
        <f t="shared" ref="L2:L33" si="0">VLOOKUP(A:A,bb,9,FALSE)</f>
        <v>0</v>
      </c>
      <c r="M2" s="7">
        <f t="shared" ref="M2:M33" si="1">VLOOKUP(A:A,bb,10,FALSE)</f>
        <v>0</v>
      </c>
      <c r="N2" s="7">
        <f t="shared" ref="N2:N33" si="2">VLOOKUP(A:A,bb,11,FALSE)</f>
        <v>0</v>
      </c>
      <c r="O2" s="7">
        <f t="shared" ref="O2:O33" si="3">VLOOKUP(A:A,bb,12,FALSE)</f>
        <v>0</v>
      </c>
      <c r="P2" s="7">
        <f t="shared" ref="P2:P33" si="4">VLOOKUP(A:A,bb,13,FALSE)</f>
        <v>539929</v>
      </c>
      <c r="Q2" s="7">
        <f t="shared" ref="Q2:Q33" si="5">VLOOKUP(A:A,bb,14,FALSE)</f>
        <v>147362</v>
      </c>
    </row>
    <row r="3" spans="1:17" ht="12.65" customHeight="1" x14ac:dyDescent="0.3">
      <c r="A3" s="7">
        <v>1011</v>
      </c>
      <c r="B3" s="7" t="s">
        <v>18</v>
      </c>
      <c r="C3" s="8" t="s">
        <v>19</v>
      </c>
      <c r="D3" s="8" t="s">
        <v>20</v>
      </c>
      <c r="E3" s="8" t="s">
        <v>21</v>
      </c>
      <c r="F3" s="7">
        <v>433167</v>
      </c>
      <c r="G3" s="7">
        <v>142613</v>
      </c>
      <c r="H3" s="7">
        <v>0</v>
      </c>
      <c r="I3" s="7">
        <v>0</v>
      </c>
      <c r="J3" s="7">
        <v>0</v>
      </c>
      <c r="K3" s="7"/>
      <c r="L3" s="7">
        <f t="shared" si="0"/>
        <v>0</v>
      </c>
      <c r="M3" s="7" t="str">
        <f t="shared" si="1"/>
        <v>državni</v>
      </c>
      <c r="N3" s="7" t="str">
        <f t="shared" si="2"/>
        <v>Izpostavljena dvojna skalna čer pod Stolom v Karavankah, naravno rastišče črnega bora</v>
      </c>
      <c r="O3" s="7" t="str">
        <f t="shared" si="3"/>
        <v>EKOS, GEOMORF</v>
      </c>
      <c r="P3" s="7">
        <f t="shared" si="4"/>
        <v>0</v>
      </c>
      <c r="Q3" s="7">
        <f t="shared" si="5"/>
        <v>0</v>
      </c>
    </row>
    <row r="4" spans="1:17" ht="12.65" customHeight="1" x14ac:dyDescent="0.3">
      <c r="A4" s="11">
        <v>48191</v>
      </c>
      <c r="B4" s="7" t="s">
        <v>22</v>
      </c>
      <c r="C4" s="7" t="s">
        <v>19</v>
      </c>
      <c r="D4" s="7" t="s">
        <v>23</v>
      </c>
      <c r="E4" s="8" t="s">
        <v>24</v>
      </c>
      <c r="F4" s="7">
        <v>533690</v>
      </c>
      <c r="G4" s="7">
        <v>100710</v>
      </c>
      <c r="H4" s="7">
        <v>0</v>
      </c>
      <c r="I4" s="7">
        <v>0</v>
      </c>
      <c r="J4" s="7" t="s">
        <v>25</v>
      </c>
      <c r="K4" s="7"/>
      <c r="L4" s="7">
        <f t="shared" si="0"/>
        <v>0</v>
      </c>
      <c r="M4" s="7">
        <f t="shared" si="1"/>
        <v>0</v>
      </c>
      <c r="N4" s="7">
        <f t="shared" si="2"/>
        <v>0</v>
      </c>
      <c r="O4" s="7" t="str">
        <f t="shared" si="3"/>
        <v>GEOMORFP, GEOMORF</v>
      </c>
      <c r="P4" s="7">
        <f t="shared" si="4"/>
        <v>533690</v>
      </c>
      <c r="Q4" s="7">
        <f t="shared" si="5"/>
        <v>100710</v>
      </c>
    </row>
    <row r="5" spans="1:17" ht="12.65" customHeight="1" x14ac:dyDescent="0.3">
      <c r="A5" s="7">
        <v>1</v>
      </c>
      <c r="B5" s="7" t="s">
        <v>26</v>
      </c>
      <c r="C5" s="7" t="s">
        <v>19</v>
      </c>
      <c r="D5" s="8" t="s">
        <v>27</v>
      </c>
      <c r="E5" s="8" t="s">
        <v>28</v>
      </c>
      <c r="F5" s="8">
        <v>403523</v>
      </c>
      <c r="G5" s="8">
        <v>140681</v>
      </c>
      <c r="H5" s="8">
        <v>0</v>
      </c>
      <c r="I5" s="8">
        <v>0</v>
      </c>
      <c r="J5" s="8">
        <v>0</v>
      </c>
      <c r="K5" s="8"/>
      <c r="L5" s="7">
        <f t="shared" si="0"/>
        <v>0</v>
      </c>
      <c r="M5" s="7">
        <f t="shared" si="1"/>
        <v>0</v>
      </c>
      <c r="N5" s="7" t="str">
        <f t="shared" si="2"/>
        <v>Alpski botanični vrt v Trenti</v>
      </c>
      <c r="O5" s="7" t="str">
        <f t="shared" si="3"/>
        <v>BOT, ONV</v>
      </c>
      <c r="P5" s="7">
        <f t="shared" si="4"/>
        <v>403523</v>
      </c>
      <c r="Q5" s="7">
        <f t="shared" si="5"/>
        <v>140681</v>
      </c>
    </row>
    <row r="6" spans="1:17" ht="12.65" customHeight="1" x14ac:dyDescent="0.3">
      <c r="A6" s="7">
        <v>1378</v>
      </c>
      <c r="B6" s="7" t="s">
        <v>29</v>
      </c>
      <c r="C6" s="7" t="s">
        <v>15</v>
      </c>
      <c r="D6" s="7" t="s">
        <v>30</v>
      </c>
      <c r="E6" s="7" t="s">
        <v>31</v>
      </c>
      <c r="F6" s="8">
        <v>434226</v>
      </c>
      <c r="G6" s="8">
        <v>113975</v>
      </c>
      <c r="H6" s="8">
        <v>0</v>
      </c>
      <c r="I6" s="8">
        <v>0</v>
      </c>
      <c r="J6" s="8">
        <v>0</v>
      </c>
      <c r="K6" s="8"/>
      <c r="L6" s="7">
        <f t="shared" si="0"/>
        <v>0</v>
      </c>
      <c r="M6" s="7">
        <f t="shared" si="1"/>
        <v>0</v>
      </c>
      <c r="N6" s="7">
        <f t="shared" si="2"/>
        <v>0</v>
      </c>
      <c r="O6" s="7">
        <f t="shared" si="3"/>
        <v>0</v>
      </c>
      <c r="P6" s="7">
        <f t="shared" si="4"/>
        <v>434226</v>
      </c>
      <c r="Q6" s="7">
        <f t="shared" si="5"/>
        <v>113975</v>
      </c>
    </row>
    <row r="7" spans="1:17" ht="12.65" customHeight="1" x14ac:dyDescent="0.3">
      <c r="A7" s="7">
        <v>3671</v>
      </c>
      <c r="B7" s="7" t="s">
        <v>32</v>
      </c>
      <c r="C7" s="7" t="s">
        <v>19</v>
      </c>
      <c r="D7" s="8" t="s">
        <v>33</v>
      </c>
      <c r="E7" s="8" t="s">
        <v>34</v>
      </c>
      <c r="F7" s="7">
        <v>401491</v>
      </c>
      <c r="G7" s="7">
        <v>49094</v>
      </c>
      <c r="H7" s="7">
        <v>0</v>
      </c>
      <c r="I7" s="7">
        <v>0</v>
      </c>
      <c r="J7" s="7">
        <v>0</v>
      </c>
      <c r="K7" s="7"/>
      <c r="L7" s="7">
        <f t="shared" si="0"/>
        <v>0</v>
      </c>
      <c r="M7" s="7">
        <f t="shared" si="1"/>
        <v>0</v>
      </c>
      <c r="N7" s="7" t="str">
        <f t="shared" si="2"/>
        <v>Nahajališče obmorskega lanu in klasnate tavžentrože ter habitat močvirskih ptic na obrežnem močvirju na sv. Nikolaju pri Ankaranu</v>
      </c>
      <c r="O7" s="7" t="str">
        <f t="shared" si="3"/>
        <v>BOT, EKOS, ZOOL</v>
      </c>
      <c r="P7" s="7">
        <f t="shared" si="4"/>
        <v>0</v>
      </c>
      <c r="Q7" s="7">
        <f t="shared" si="5"/>
        <v>0</v>
      </c>
    </row>
    <row r="8" spans="1:17" ht="12.65" customHeight="1" x14ac:dyDescent="0.3">
      <c r="A8" s="7">
        <v>3166</v>
      </c>
      <c r="B8" s="7" t="s">
        <v>35</v>
      </c>
      <c r="C8" s="7" t="s">
        <v>19</v>
      </c>
      <c r="D8" s="8" t="s">
        <v>36</v>
      </c>
      <c r="E8" s="8" t="s">
        <v>37</v>
      </c>
      <c r="F8" s="7">
        <v>462101</v>
      </c>
      <c r="G8" s="7">
        <v>142346</v>
      </c>
      <c r="H8" s="7">
        <v>0</v>
      </c>
      <c r="I8" s="7">
        <v>0</v>
      </c>
      <c r="J8" s="7">
        <v>0</v>
      </c>
      <c r="K8" s="7"/>
      <c r="L8" s="7">
        <f t="shared" si="0"/>
        <v>0</v>
      </c>
      <c r="M8" s="7">
        <f t="shared" si="1"/>
        <v>0</v>
      </c>
      <c r="N8" s="7" t="str">
        <f t="shared" si="2"/>
        <v>Slapova v zgornjekarbonskih skladih nad Ankovo domačijo na Zgornjem Jezerskem</v>
      </c>
      <c r="O8" s="7" t="str">
        <f t="shared" si="3"/>
        <v>GEOMORF, HIDR, GEOL</v>
      </c>
      <c r="P8" s="7">
        <f t="shared" si="4"/>
        <v>0</v>
      </c>
      <c r="Q8" s="7">
        <f t="shared" si="5"/>
        <v>0</v>
      </c>
    </row>
    <row r="9" spans="1:17" ht="12.65" customHeight="1" x14ac:dyDescent="0.3">
      <c r="A9" s="7">
        <v>4757</v>
      </c>
      <c r="B9" s="7" t="s">
        <v>38</v>
      </c>
      <c r="C9" s="7" t="s">
        <v>15</v>
      </c>
      <c r="D9" s="8" t="s">
        <v>39</v>
      </c>
      <c r="E9" s="8" t="s">
        <v>40</v>
      </c>
      <c r="F9" s="7">
        <v>430301</v>
      </c>
      <c r="G9" s="7">
        <v>90379</v>
      </c>
      <c r="H9" s="7">
        <v>0</v>
      </c>
      <c r="I9" s="7">
        <v>0</v>
      </c>
      <c r="J9" s="7">
        <v>0</v>
      </c>
      <c r="K9" s="7"/>
      <c r="L9" s="7">
        <f t="shared" si="0"/>
        <v>0</v>
      </c>
      <c r="M9" s="7">
        <f t="shared" si="1"/>
        <v>0</v>
      </c>
      <c r="N9" s="7" t="str">
        <f t="shared" si="2"/>
        <v>Reliefne oblike v dolomitu južno od Godoviča</v>
      </c>
      <c r="O9" s="7" t="str">
        <f t="shared" si="3"/>
        <v>GEOMORF</v>
      </c>
      <c r="P9" s="7">
        <f t="shared" si="4"/>
        <v>0</v>
      </c>
      <c r="Q9" s="7">
        <f t="shared" si="5"/>
        <v>0</v>
      </c>
    </row>
    <row r="10" spans="1:17" ht="12.65" customHeight="1" x14ac:dyDescent="0.3">
      <c r="A10" s="7">
        <v>618</v>
      </c>
      <c r="B10" s="7" t="s">
        <v>41</v>
      </c>
      <c r="C10" s="7" t="s">
        <v>19</v>
      </c>
      <c r="D10" s="7" t="s">
        <v>42</v>
      </c>
      <c r="E10" s="7" t="s">
        <v>43</v>
      </c>
      <c r="F10" s="8">
        <v>398940</v>
      </c>
      <c r="G10" s="8">
        <v>138782</v>
      </c>
      <c r="H10" s="8">
        <v>0</v>
      </c>
      <c r="I10" s="8">
        <v>0</v>
      </c>
      <c r="J10" s="8">
        <v>0</v>
      </c>
      <c r="K10" s="8"/>
      <c r="L10" s="7">
        <f t="shared" si="0"/>
        <v>0</v>
      </c>
      <c r="M10" s="7">
        <f t="shared" si="1"/>
        <v>0</v>
      </c>
      <c r="N10" s="7">
        <f t="shared" si="2"/>
        <v>0</v>
      </c>
      <c r="O10" s="7">
        <f t="shared" si="3"/>
        <v>0</v>
      </c>
      <c r="P10" s="7">
        <f t="shared" si="4"/>
        <v>398940</v>
      </c>
      <c r="Q10" s="7">
        <f t="shared" si="5"/>
        <v>138782</v>
      </c>
    </row>
    <row r="11" spans="1:17" ht="12.65" customHeight="1" x14ac:dyDescent="0.3">
      <c r="A11" s="7">
        <v>7700</v>
      </c>
      <c r="B11" s="7" t="s">
        <v>44</v>
      </c>
      <c r="C11" s="7" t="s">
        <v>15</v>
      </c>
      <c r="D11" s="7" t="s">
        <v>45</v>
      </c>
      <c r="E11" s="7" t="s">
        <v>46</v>
      </c>
      <c r="F11" s="8">
        <v>531147</v>
      </c>
      <c r="G11" s="8">
        <v>93951</v>
      </c>
      <c r="H11" s="8">
        <v>0</v>
      </c>
      <c r="I11" s="8">
        <v>0</v>
      </c>
      <c r="J11" s="8">
        <v>0</v>
      </c>
      <c r="K11" s="8"/>
      <c r="L11" s="7">
        <f t="shared" si="0"/>
        <v>0</v>
      </c>
      <c r="M11" s="7">
        <f t="shared" si="1"/>
        <v>0</v>
      </c>
      <c r="N11" s="7">
        <f t="shared" si="2"/>
        <v>0</v>
      </c>
      <c r="O11" s="7">
        <f t="shared" si="3"/>
        <v>0</v>
      </c>
      <c r="P11" s="7">
        <f t="shared" si="4"/>
        <v>531147</v>
      </c>
      <c r="Q11" s="7">
        <f t="shared" si="5"/>
        <v>93951</v>
      </c>
    </row>
    <row r="12" spans="1:17" ht="12.65" customHeight="1" x14ac:dyDescent="0.3">
      <c r="A12" s="7">
        <v>4845</v>
      </c>
      <c r="B12" s="7" t="s">
        <v>47</v>
      </c>
      <c r="C12" s="7" t="s">
        <v>15</v>
      </c>
      <c r="D12" s="8" t="s">
        <v>48</v>
      </c>
      <c r="E12" s="8" t="s">
        <v>49</v>
      </c>
      <c r="F12" s="7">
        <v>412938</v>
      </c>
      <c r="G12" s="7">
        <v>45194</v>
      </c>
      <c r="H12" s="7">
        <v>0</v>
      </c>
      <c r="I12" s="7">
        <v>0</v>
      </c>
      <c r="J12" s="7">
        <v>0</v>
      </c>
      <c r="K12" s="7"/>
      <c r="L12" s="7">
        <f t="shared" si="0"/>
        <v>0</v>
      </c>
      <c r="M12" s="7">
        <f t="shared" si="1"/>
        <v>0</v>
      </c>
      <c r="N12" s="7" t="str">
        <f t="shared" si="2"/>
        <v>Erozijsko žarišče v narivni coni pri Predloki na kraškem robu</v>
      </c>
      <c r="O12" s="7" t="str">
        <f t="shared" si="3"/>
        <v>GEOMORF, GEOL</v>
      </c>
      <c r="P12" s="7">
        <f t="shared" si="4"/>
        <v>0</v>
      </c>
      <c r="Q12" s="7">
        <f t="shared" si="5"/>
        <v>0</v>
      </c>
    </row>
    <row r="13" spans="1:17" ht="12.65" customHeight="1" x14ac:dyDescent="0.3">
      <c r="A13" s="7">
        <v>4734</v>
      </c>
      <c r="B13" s="7" t="s">
        <v>50</v>
      </c>
      <c r="C13" s="7" t="s">
        <v>15</v>
      </c>
      <c r="D13" s="8" t="s">
        <v>51</v>
      </c>
      <c r="E13" s="8" t="s">
        <v>40</v>
      </c>
      <c r="F13" s="8">
        <v>427973</v>
      </c>
      <c r="G13" s="8">
        <v>98709</v>
      </c>
      <c r="H13" s="8">
        <v>0</v>
      </c>
      <c r="I13" s="8">
        <v>0</v>
      </c>
      <c r="J13" s="8">
        <v>0</v>
      </c>
      <c r="K13" s="8"/>
      <c r="L13" s="7">
        <f t="shared" si="0"/>
        <v>0</v>
      </c>
      <c r="M13" s="7">
        <f t="shared" si="1"/>
        <v>0</v>
      </c>
      <c r="N13" s="7" t="str">
        <f t="shared" si="2"/>
        <v>Vrtača južno od Govejka</v>
      </c>
      <c r="O13" s="7" t="str">
        <f t="shared" si="3"/>
        <v>GEOMORF</v>
      </c>
      <c r="P13" s="7">
        <f t="shared" si="4"/>
        <v>427973</v>
      </c>
      <c r="Q13" s="7">
        <f t="shared" si="5"/>
        <v>98709</v>
      </c>
    </row>
    <row r="14" spans="1:17" ht="12.65" customHeight="1" x14ac:dyDescent="0.3">
      <c r="A14" s="7">
        <v>5473</v>
      </c>
      <c r="B14" s="7" t="s">
        <v>52</v>
      </c>
      <c r="C14" s="7" t="s">
        <v>19</v>
      </c>
      <c r="D14" s="7" t="s">
        <v>53</v>
      </c>
      <c r="E14" s="8" t="s">
        <v>54</v>
      </c>
      <c r="F14" s="7">
        <v>429066</v>
      </c>
      <c r="G14" s="7">
        <v>132747</v>
      </c>
      <c r="H14" s="7">
        <v>0</v>
      </c>
      <c r="I14" s="7">
        <v>0</v>
      </c>
      <c r="J14" s="7">
        <v>0</v>
      </c>
      <c r="K14" s="7"/>
      <c r="L14" s="7">
        <f t="shared" si="0"/>
        <v>0</v>
      </c>
      <c r="M14" s="7">
        <f t="shared" si="1"/>
        <v>0</v>
      </c>
      <c r="N14" s="7">
        <f t="shared" si="2"/>
        <v>0</v>
      </c>
      <c r="O14" s="7" t="str">
        <f t="shared" si="3"/>
        <v>GEOMORF, EKOS</v>
      </c>
      <c r="P14" s="7">
        <f t="shared" si="4"/>
        <v>0</v>
      </c>
      <c r="Q14" s="7">
        <f t="shared" si="5"/>
        <v>0</v>
      </c>
    </row>
    <row r="15" spans="1:17" ht="12.65" customHeight="1" x14ac:dyDescent="0.3">
      <c r="A15" s="7">
        <v>1255</v>
      </c>
      <c r="B15" s="7" t="s">
        <v>55</v>
      </c>
      <c r="C15" s="7" t="s">
        <v>19</v>
      </c>
      <c r="D15" s="7" t="s">
        <v>56</v>
      </c>
      <c r="E15" s="7" t="s">
        <v>40</v>
      </c>
      <c r="F15" s="8">
        <v>416025</v>
      </c>
      <c r="G15" s="8">
        <v>129083</v>
      </c>
      <c r="H15" s="8">
        <v>0</v>
      </c>
      <c r="I15" s="8">
        <v>0</v>
      </c>
      <c r="J15" s="8">
        <v>0</v>
      </c>
      <c r="K15" s="8"/>
      <c r="L15" s="7">
        <f t="shared" si="0"/>
        <v>0</v>
      </c>
      <c r="M15" s="7">
        <f t="shared" si="1"/>
        <v>0</v>
      </c>
      <c r="N15" s="7">
        <f t="shared" si="2"/>
        <v>0</v>
      </c>
      <c r="O15" s="7">
        <f t="shared" si="3"/>
        <v>0</v>
      </c>
      <c r="P15" s="7">
        <f t="shared" si="4"/>
        <v>416025</v>
      </c>
      <c r="Q15" s="7">
        <f t="shared" si="5"/>
        <v>129083</v>
      </c>
    </row>
    <row r="16" spans="1:17" ht="12.65" customHeight="1" x14ac:dyDescent="0.3">
      <c r="A16" s="7">
        <v>2452</v>
      </c>
      <c r="B16" s="7" t="s">
        <v>57</v>
      </c>
      <c r="C16" s="7" t="s">
        <v>15</v>
      </c>
      <c r="D16" s="7" t="s">
        <v>58</v>
      </c>
      <c r="E16" s="7" t="s">
        <v>40</v>
      </c>
      <c r="F16" s="8">
        <v>464390</v>
      </c>
      <c r="G16" s="8">
        <v>57554</v>
      </c>
      <c r="H16" s="8">
        <v>0</v>
      </c>
      <c r="I16" s="8">
        <v>0</v>
      </c>
      <c r="J16" s="8">
        <v>0</v>
      </c>
      <c r="K16" s="8"/>
      <c r="L16" s="7">
        <f t="shared" si="0"/>
        <v>0</v>
      </c>
      <c r="M16" s="7">
        <f t="shared" si="1"/>
        <v>0</v>
      </c>
      <c r="N16" s="7">
        <f t="shared" si="2"/>
        <v>0</v>
      </c>
      <c r="O16" s="7">
        <f t="shared" si="3"/>
        <v>0</v>
      </c>
      <c r="P16" s="7">
        <f t="shared" si="4"/>
        <v>464390</v>
      </c>
      <c r="Q16" s="7">
        <f t="shared" si="5"/>
        <v>57554</v>
      </c>
    </row>
    <row r="17" spans="1:17" ht="12.65" customHeight="1" x14ac:dyDescent="0.3">
      <c r="A17" s="7">
        <v>4516</v>
      </c>
      <c r="B17" s="7" t="s">
        <v>59</v>
      </c>
      <c r="C17" s="7" t="s">
        <v>19</v>
      </c>
      <c r="D17" s="7" t="s">
        <v>60</v>
      </c>
      <c r="E17" s="7" t="s">
        <v>61</v>
      </c>
      <c r="F17" s="8">
        <v>509104</v>
      </c>
      <c r="G17" s="8">
        <v>87239</v>
      </c>
      <c r="H17" s="8">
        <v>0</v>
      </c>
      <c r="I17" s="8">
        <v>0</v>
      </c>
      <c r="J17" s="8">
        <v>0</v>
      </c>
      <c r="K17" s="8"/>
      <c r="L17" s="7">
        <f t="shared" si="0"/>
        <v>0</v>
      </c>
      <c r="M17" s="7">
        <f t="shared" si="1"/>
        <v>0</v>
      </c>
      <c r="N17" s="7">
        <f t="shared" si="2"/>
        <v>0</v>
      </c>
      <c r="O17" s="7">
        <f t="shared" si="3"/>
        <v>0</v>
      </c>
      <c r="P17" s="7">
        <f t="shared" si="4"/>
        <v>509104</v>
      </c>
      <c r="Q17" s="7">
        <f t="shared" si="5"/>
        <v>87239</v>
      </c>
    </row>
    <row r="18" spans="1:17" ht="12.65" customHeight="1" x14ac:dyDescent="0.3">
      <c r="A18" s="7">
        <v>2385</v>
      </c>
      <c r="B18" s="7" t="s">
        <v>62</v>
      </c>
      <c r="C18" s="7" t="s">
        <v>15</v>
      </c>
      <c r="D18" s="8" t="s">
        <v>63</v>
      </c>
      <c r="E18" s="8" t="s">
        <v>31</v>
      </c>
      <c r="F18" s="7">
        <v>442058</v>
      </c>
      <c r="G18" s="7">
        <v>56102</v>
      </c>
      <c r="H18" s="7">
        <v>0</v>
      </c>
      <c r="I18" s="7">
        <v>0</v>
      </c>
      <c r="J18" s="7">
        <v>0</v>
      </c>
      <c r="K18" s="7"/>
      <c r="L18" s="7">
        <f t="shared" si="0"/>
        <v>0</v>
      </c>
      <c r="M18" s="7">
        <f t="shared" si="1"/>
        <v>0</v>
      </c>
      <c r="N18" s="7" t="str">
        <f t="shared" si="2"/>
        <v>Presihajoče jezero pri Baču v Pivški kotlini</v>
      </c>
      <c r="O18" s="7" t="str">
        <f t="shared" si="3"/>
        <v>HIDR, GEOMORF</v>
      </c>
      <c r="P18" s="7">
        <f t="shared" si="4"/>
        <v>0</v>
      </c>
      <c r="Q18" s="7">
        <f t="shared" si="5"/>
        <v>0</v>
      </c>
    </row>
    <row r="19" spans="1:17" ht="12.65" customHeight="1" x14ac:dyDescent="0.3">
      <c r="A19" s="7">
        <v>148</v>
      </c>
      <c r="B19" s="8" t="s">
        <v>64</v>
      </c>
      <c r="C19" s="7" t="s">
        <v>19</v>
      </c>
      <c r="D19" s="8" t="s">
        <v>65</v>
      </c>
      <c r="E19" s="8" t="s">
        <v>66</v>
      </c>
      <c r="F19" s="7">
        <v>450396</v>
      </c>
      <c r="G19" s="7">
        <v>95277</v>
      </c>
      <c r="H19" s="7">
        <v>0</v>
      </c>
      <c r="I19" s="7">
        <v>0</v>
      </c>
      <c r="J19" s="7">
        <v>0</v>
      </c>
      <c r="K19" s="7"/>
      <c r="L19" s="7" t="str">
        <f t="shared" si="0"/>
        <v>Barje na Kostanjevici</v>
      </c>
      <c r="M19" s="7">
        <f t="shared" si="1"/>
        <v>0</v>
      </c>
      <c r="N19" s="7" t="str">
        <f t="shared" si="2"/>
        <v>Ostanek visokega barja na osamelcu Kostanjevica pri Bevkah na Ljubljanskem barju</v>
      </c>
      <c r="O19" s="7" t="str">
        <f t="shared" si="3"/>
        <v>BOT, EKOS</v>
      </c>
      <c r="P19" s="7">
        <f t="shared" si="4"/>
        <v>0</v>
      </c>
      <c r="Q19" s="7">
        <f t="shared" si="5"/>
        <v>0</v>
      </c>
    </row>
    <row r="20" spans="1:17" ht="12.65" customHeight="1" x14ac:dyDescent="0.3">
      <c r="A20" s="7">
        <v>2040</v>
      </c>
      <c r="B20" s="7" t="s">
        <v>67</v>
      </c>
      <c r="C20" s="7" t="s">
        <v>15</v>
      </c>
      <c r="D20" s="7" t="s">
        <v>68</v>
      </c>
      <c r="E20" s="7" t="s">
        <v>17</v>
      </c>
      <c r="F20" s="8">
        <v>426056</v>
      </c>
      <c r="G20" s="8">
        <v>55763</v>
      </c>
      <c r="H20" s="8">
        <v>0</v>
      </c>
      <c r="I20" s="8">
        <v>0</v>
      </c>
      <c r="J20" s="8">
        <v>0</v>
      </c>
      <c r="K20" s="8"/>
      <c r="L20" s="7">
        <f t="shared" si="0"/>
        <v>0</v>
      </c>
      <c r="M20" s="7">
        <f t="shared" si="1"/>
        <v>0</v>
      </c>
      <c r="N20" s="7">
        <f t="shared" si="2"/>
        <v>0</v>
      </c>
      <c r="O20" s="7">
        <f t="shared" si="3"/>
        <v>0</v>
      </c>
      <c r="P20" s="7">
        <f t="shared" si="4"/>
        <v>426056</v>
      </c>
      <c r="Q20" s="7">
        <f t="shared" si="5"/>
        <v>55763</v>
      </c>
    </row>
    <row r="21" spans="1:17" ht="12.65" customHeight="1" x14ac:dyDescent="0.3">
      <c r="A21" s="7">
        <v>837</v>
      </c>
      <c r="B21" s="7" t="s">
        <v>69</v>
      </c>
      <c r="C21" s="7" t="s">
        <v>15</v>
      </c>
      <c r="D21" s="7" t="s">
        <v>70</v>
      </c>
      <c r="E21" s="8" t="s">
        <v>71</v>
      </c>
      <c r="F21" s="8">
        <v>440941</v>
      </c>
      <c r="G21" s="8">
        <v>140318</v>
      </c>
      <c r="H21" s="8">
        <v>0</v>
      </c>
      <c r="I21" s="8">
        <v>0</v>
      </c>
      <c r="J21" s="8">
        <v>0</v>
      </c>
      <c r="K21" s="8"/>
      <c r="L21" s="7">
        <f t="shared" si="0"/>
        <v>0</v>
      </c>
      <c r="M21" s="7">
        <f t="shared" si="1"/>
        <v>0</v>
      </c>
      <c r="N21" s="7">
        <f t="shared" si="2"/>
        <v>0</v>
      </c>
      <c r="O21" s="7" t="str">
        <f t="shared" si="3"/>
        <v>GEOMORF, HIDR, BOT</v>
      </c>
      <c r="P21" s="7">
        <f t="shared" si="4"/>
        <v>440941</v>
      </c>
      <c r="Q21" s="7">
        <f t="shared" si="5"/>
        <v>140318</v>
      </c>
    </row>
    <row r="22" spans="1:17" ht="12.65" customHeight="1" x14ac:dyDescent="0.3">
      <c r="A22" s="7">
        <v>7429</v>
      </c>
      <c r="B22" s="7" t="s">
        <v>72</v>
      </c>
      <c r="C22" s="7" t="s">
        <v>19</v>
      </c>
      <c r="D22" s="8" t="s">
        <v>73</v>
      </c>
      <c r="E22" s="8" t="s">
        <v>74</v>
      </c>
      <c r="F22" s="8">
        <v>595241</v>
      </c>
      <c r="G22" s="8">
        <v>192909</v>
      </c>
      <c r="H22" s="8">
        <v>0</v>
      </c>
      <c r="I22" s="8">
        <v>0</v>
      </c>
      <c r="J22" s="8">
        <v>0</v>
      </c>
      <c r="K22" s="8"/>
      <c r="L22" s="7">
        <f t="shared" si="0"/>
        <v>0</v>
      </c>
      <c r="M22" s="7">
        <f t="shared" si="1"/>
        <v>0</v>
      </c>
      <c r="N22" s="7" t="str">
        <f t="shared" si="2"/>
        <v>Nahajališče ogroženih rastlinskih in živalskih vrst na območju Bejčinega brega, severozahodno od Hodoša</v>
      </c>
      <c r="O22" s="7" t="str">
        <f t="shared" si="3"/>
        <v>EKOS, BOT, ZOOL</v>
      </c>
      <c r="P22" s="7">
        <f t="shared" si="4"/>
        <v>595241</v>
      </c>
      <c r="Q22" s="7">
        <f t="shared" si="5"/>
        <v>192909</v>
      </c>
    </row>
    <row r="23" spans="1:17" ht="12.65" customHeight="1" x14ac:dyDescent="0.3">
      <c r="A23" s="7">
        <v>5499</v>
      </c>
      <c r="B23" s="7" t="s">
        <v>75</v>
      </c>
      <c r="C23" s="7" t="s">
        <v>15</v>
      </c>
      <c r="D23" s="8" t="s">
        <v>76</v>
      </c>
      <c r="E23" s="7" t="s">
        <v>43</v>
      </c>
      <c r="F23" s="8">
        <v>471474</v>
      </c>
      <c r="G23" s="8">
        <v>130617</v>
      </c>
      <c r="H23" s="8">
        <v>0</v>
      </c>
      <c r="I23" s="8">
        <v>0</v>
      </c>
      <c r="J23" s="8">
        <v>0</v>
      </c>
      <c r="K23" s="8"/>
      <c r="L23" s="7">
        <f t="shared" si="0"/>
        <v>0</v>
      </c>
      <c r="M23" s="7">
        <f t="shared" si="1"/>
        <v>0</v>
      </c>
      <c r="N23" s="7" t="str">
        <f t="shared" si="2"/>
        <v>Ohranjeno območje gozda na severnih pobočjih doline Dolski graben v Kamniški Bistrici</v>
      </c>
      <c r="O23" s="7">
        <f t="shared" si="3"/>
        <v>0</v>
      </c>
      <c r="P23" s="7">
        <f t="shared" si="4"/>
        <v>471474</v>
      </c>
      <c r="Q23" s="7">
        <f t="shared" si="5"/>
        <v>130617</v>
      </c>
    </row>
    <row r="24" spans="1:17" ht="12.65" customHeight="1" x14ac:dyDescent="0.3">
      <c r="A24" s="7" t="s">
        <v>77</v>
      </c>
      <c r="B24" s="7" t="s">
        <v>78</v>
      </c>
      <c r="C24" s="7" t="s">
        <v>19</v>
      </c>
      <c r="D24" s="8" t="s">
        <v>79</v>
      </c>
      <c r="E24" s="8" t="s">
        <v>80</v>
      </c>
      <c r="F24" s="8">
        <v>420558</v>
      </c>
      <c r="G24" s="8">
        <v>81966</v>
      </c>
      <c r="H24" s="8">
        <v>0</v>
      </c>
      <c r="I24" s="8">
        <v>0</v>
      </c>
      <c r="J24" s="8">
        <v>0</v>
      </c>
      <c r="K24" s="8"/>
      <c r="L24" s="7">
        <f t="shared" si="0"/>
        <v>0</v>
      </c>
      <c r="M24" s="7">
        <f t="shared" si="1"/>
        <v>0</v>
      </c>
      <c r="N24" s="7" t="str">
        <f t="shared" si="2"/>
        <v>Soteska in korita Bele, desnega pritoka Vipave, med Sanaborom in Vrhpoljami</v>
      </c>
      <c r="O24" s="7" t="str">
        <f t="shared" si="3"/>
        <v>GEOMORF, HIDR, (GEOMORFP)</v>
      </c>
      <c r="P24" s="7">
        <f t="shared" si="4"/>
        <v>420558</v>
      </c>
      <c r="Q24" s="7">
        <f t="shared" si="5"/>
        <v>81966</v>
      </c>
    </row>
    <row r="25" spans="1:17" ht="12.65" customHeight="1" x14ac:dyDescent="0.3">
      <c r="A25" s="7">
        <v>3681</v>
      </c>
      <c r="B25" s="7" t="s">
        <v>81</v>
      </c>
      <c r="C25" s="7" t="s">
        <v>19</v>
      </c>
      <c r="D25" s="7" t="s">
        <v>82</v>
      </c>
      <c r="E25" s="8" t="s">
        <v>83</v>
      </c>
      <c r="F25" s="8">
        <v>416003</v>
      </c>
      <c r="G25" s="8">
        <v>151377</v>
      </c>
      <c r="H25" s="8">
        <v>0</v>
      </c>
      <c r="I25" s="8">
        <v>0</v>
      </c>
      <c r="J25" s="8">
        <v>0</v>
      </c>
      <c r="K25" s="8"/>
      <c r="L25" s="7">
        <f t="shared" si="0"/>
        <v>0</v>
      </c>
      <c r="M25" s="7">
        <f t="shared" si="1"/>
        <v>0</v>
      </c>
      <c r="N25" s="7">
        <f t="shared" si="2"/>
        <v>0</v>
      </c>
      <c r="O25" s="7" t="str">
        <f t="shared" si="3"/>
        <v>HIDR, GEOMORF, (BOT)</v>
      </c>
      <c r="P25" s="7">
        <f t="shared" si="4"/>
        <v>416003</v>
      </c>
      <c r="Q25" s="7">
        <f t="shared" si="5"/>
        <v>151377</v>
      </c>
    </row>
    <row r="26" spans="1:17" ht="12.65" customHeight="1" x14ac:dyDescent="0.3">
      <c r="A26" s="7">
        <v>1608</v>
      </c>
      <c r="B26" s="8" t="s">
        <v>84</v>
      </c>
      <c r="C26" s="7" t="s">
        <v>19</v>
      </c>
      <c r="D26" s="8" t="s">
        <v>85</v>
      </c>
      <c r="E26" s="7" t="s">
        <v>40</v>
      </c>
      <c r="F26" s="8">
        <v>392587</v>
      </c>
      <c r="G26" s="8">
        <v>44855</v>
      </c>
      <c r="H26" s="8">
        <v>0</v>
      </c>
      <c r="I26" s="8">
        <v>0</v>
      </c>
      <c r="J26" s="8">
        <v>0</v>
      </c>
      <c r="K26" s="8"/>
      <c r="L26" s="7" t="str">
        <f t="shared" si="0"/>
        <v>Bele skale - rt</v>
      </c>
      <c r="M26" s="7">
        <f t="shared" si="1"/>
        <v>0</v>
      </c>
      <c r="N26" s="7" t="str">
        <f t="shared" si="2"/>
        <v>Rt Strunjanskega klifa pri Belih skalah</v>
      </c>
      <c r="O26" s="7">
        <f t="shared" si="3"/>
        <v>0</v>
      </c>
      <c r="P26" s="7">
        <f t="shared" si="4"/>
        <v>392587</v>
      </c>
      <c r="Q26" s="7">
        <f t="shared" si="5"/>
        <v>44855</v>
      </c>
    </row>
    <row r="27" spans="1:17" ht="12.65" customHeight="1" x14ac:dyDescent="0.3">
      <c r="A27" s="7">
        <v>1612</v>
      </c>
      <c r="B27" s="7" t="s">
        <v>86</v>
      </c>
      <c r="C27" s="7" t="s">
        <v>19</v>
      </c>
      <c r="D27" s="8" t="s">
        <v>87</v>
      </c>
      <c r="E27" s="8" t="s">
        <v>40</v>
      </c>
      <c r="F27" s="8">
        <v>392677</v>
      </c>
      <c r="G27" s="8">
        <v>44820</v>
      </c>
      <c r="H27" s="8">
        <v>0</v>
      </c>
      <c r="I27" s="8">
        <v>0</v>
      </c>
      <c r="J27" s="8">
        <v>0</v>
      </c>
      <c r="K27" s="8"/>
      <c r="L27" s="7">
        <f t="shared" si="0"/>
        <v>0</v>
      </c>
      <c r="M27" s="7">
        <f t="shared" si="1"/>
        <v>0</v>
      </c>
      <c r="N27" s="7" t="str">
        <f t="shared" si="2"/>
        <v>Bloki apnenčevega peščenjaka na morskem obrežju pod Strunjanskim klifom</v>
      </c>
      <c r="O27" s="7" t="str">
        <f t="shared" si="3"/>
        <v>GEOMORF</v>
      </c>
      <c r="P27" s="7">
        <f t="shared" si="4"/>
        <v>392677</v>
      </c>
      <c r="Q27" s="7">
        <f t="shared" si="5"/>
        <v>44820</v>
      </c>
    </row>
    <row r="28" spans="1:17" ht="12.65" customHeight="1" x14ac:dyDescent="0.3">
      <c r="A28" s="7">
        <v>8331</v>
      </c>
      <c r="B28" s="7" t="s">
        <v>88</v>
      </c>
      <c r="C28" s="7" t="s">
        <v>19</v>
      </c>
      <c r="D28" s="8" t="s">
        <v>89</v>
      </c>
      <c r="E28" s="8" t="s">
        <v>90</v>
      </c>
      <c r="F28" s="7">
        <v>508547</v>
      </c>
      <c r="G28" s="7">
        <v>55976</v>
      </c>
      <c r="H28" s="7">
        <v>0</v>
      </c>
      <c r="I28" s="7">
        <v>0</v>
      </c>
      <c r="J28" s="7">
        <v>0</v>
      </c>
      <c r="K28" s="7"/>
      <c r="L28" s="7">
        <f t="shared" si="0"/>
        <v>0</v>
      </c>
      <c r="M28" s="7">
        <f t="shared" si="1"/>
        <v>0</v>
      </c>
      <c r="N28" s="7" t="str">
        <f t="shared" si="2"/>
        <v>Skalno ostenje s termofilnimi rastišči na severovzhodnem pobočju Škrilja, zahodno od Semiča</v>
      </c>
      <c r="O28" s="7" t="str">
        <f t="shared" si="3"/>
        <v>EKOS, GEOMORF, BOT</v>
      </c>
      <c r="P28" s="7">
        <f t="shared" si="4"/>
        <v>0</v>
      </c>
      <c r="Q28" s="7">
        <f t="shared" si="5"/>
        <v>0</v>
      </c>
    </row>
    <row r="29" spans="1:17" ht="12.65" customHeight="1" x14ac:dyDescent="0.3">
      <c r="A29" s="7">
        <v>1327</v>
      </c>
      <c r="B29" s="7" t="s">
        <v>91</v>
      </c>
      <c r="C29" s="7" t="s">
        <v>15</v>
      </c>
      <c r="D29" s="7" t="s">
        <v>92</v>
      </c>
      <c r="E29" s="7" t="s">
        <v>43</v>
      </c>
      <c r="F29" s="8">
        <v>462384</v>
      </c>
      <c r="G29" s="8">
        <v>52605</v>
      </c>
      <c r="H29" s="8">
        <v>0</v>
      </c>
      <c r="I29" s="8">
        <v>0</v>
      </c>
      <c r="J29" s="8">
        <v>0</v>
      </c>
      <c r="K29" s="8"/>
      <c r="L29" s="7">
        <f t="shared" si="0"/>
        <v>0</v>
      </c>
      <c r="M29" s="7">
        <f t="shared" si="1"/>
        <v>0</v>
      </c>
      <c r="N29" s="7">
        <f t="shared" si="2"/>
        <v>0</v>
      </c>
      <c r="O29" s="7">
        <f t="shared" si="3"/>
        <v>0</v>
      </c>
      <c r="P29" s="7">
        <f t="shared" si="4"/>
        <v>462384</v>
      </c>
      <c r="Q29" s="7">
        <f t="shared" si="5"/>
        <v>52605</v>
      </c>
    </row>
    <row r="30" spans="1:17" ht="12.65" customHeight="1" x14ac:dyDescent="0.3">
      <c r="A30" s="7">
        <v>5575</v>
      </c>
      <c r="B30" s="7" t="s">
        <v>93</v>
      </c>
      <c r="C30" s="7" t="s">
        <v>15</v>
      </c>
      <c r="D30" s="7" t="s">
        <v>94</v>
      </c>
      <c r="E30" s="7" t="s">
        <v>95</v>
      </c>
      <c r="F30" s="8">
        <v>524773</v>
      </c>
      <c r="G30" s="8">
        <v>134722</v>
      </c>
      <c r="H30" s="8">
        <v>0</v>
      </c>
      <c r="I30" s="8">
        <v>0</v>
      </c>
      <c r="J30" s="8">
        <v>0</v>
      </c>
      <c r="K30" s="8"/>
      <c r="L30" s="7">
        <f t="shared" si="0"/>
        <v>0</v>
      </c>
      <c r="M30" s="7">
        <f t="shared" si="1"/>
        <v>0</v>
      </c>
      <c r="N30" s="7">
        <f t="shared" si="2"/>
        <v>0</v>
      </c>
      <c r="O30" s="7">
        <f t="shared" si="3"/>
        <v>0</v>
      </c>
      <c r="P30" s="7">
        <f t="shared" si="4"/>
        <v>524773</v>
      </c>
      <c r="Q30" s="7">
        <f t="shared" si="5"/>
        <v>134722</v>
      </c>
    </row>
    <row r="31" spans="1:17" ht="12.65" customHeight="1" x14ac:dyDescent="0.3">
      <c r="A31" s="7">
        <v>7046</v>
      </c>
      <c r="B31" s="7" t="s">
        <v>96</v>
      </c>
      <c r="C31" s="7" t="s">
        <v>19</v>
      </c>
      <c r="D31" s="7" t="s">
        <v>97</v>
      </c>
      <c r="E31" s="8" t="s">
        <v>98</v>
      </c>
      <c r="F31" s="8">
        <v>560090</v>
      </c>
      <c r="G31" s="8">
        <v>124519</v>
      </c>
      <c r="H31" s="8">
        <v>0</v>
      </c>
      <c r="I31" s="8">
        <v>0</v>
      </c>
      <c r="J31" s="8">
        <v>0</v>
      </c>
      <c r="K31" s="8"/>
      <c r="L31" s="7">
        <f t="shared" si="0"/>
        <v>0</v>
      </c>
      <c r="M31" s="7">
        <f t="shared" si="1"/>
        <v>0</v>
      </c>
      <c r="N31" s="7">
        <f t="shared" si="2"/>
        <v>0</v>
      </c>
      <c r="O31" s="7" t="str">
        <f t="shared" si="3"/>
        <v>ZOOL, EKOS</v>
      </c>
      <c r="P31" s="7">
        <f t="shared" si="4"/>
        <v>560090</v>
      </c>
      <c r="Q31" s="7">
        <f t="shared" si="5"/>
        <v>124519</v>
      </c>
    </row>
    <row r="32" spans="1:17" ht="12.65" customHeight="1" x14ac:dyDescent="0.3">
      <c r="A32" s="11">
        <v>42204</v>
      </c>
      <c r="B32" s="7" t="s">
        <v>99</v>
      </c>
      <c r="C32" s="7" t="s">
        <v>19</v>
      </c>
      <c r="D32" s="7" t="s">
        <v>100</v>
      </c>
      <c r="E32" s="8" t="s">
        <v>101</v>
      </c>
      <c r="F32" s="7">
        <v>550431</v>
      </c>
      <c r="G32" s="7">
        <v>129084</v>
      </c>
      <c r="H32" s="7">
        <v>0</v>
      </c>
      <c r="I32" s="7">
        <v>0</v>
      </c>
      <c r="J32" s="7" t="s">
        <v>102</v>
      </c>
      <c r="K32" s="7"/>
      <c r="L32" s="7">
        <f t="shared" si="0"/>
        <v>0</v>
      </c>
      <c r="M32" s="7">
        <f t="shared" si="1"/>
        <v>0</v>
      </c>
      <c r="N32" s="7">
        <f t="shared" si="2"/>
        <v>0</v>
      </c>
      <c r="O32" s="7" t="str">
        <f t="shared" si="3"/>
        <v>GEOMORFP, ZOOL</v>
      </c>
      <c r="P32" s="7">
        <f t="shared" si="4"/>
        <v>550431</v>
      </c>
      <c r="Q32" s="7">
        <f t="shared" si="5"/>
        <v>129084</v>
      </c>
    </row>
    <row r="33" spans="1:17" ht="12.65" customHeight="1" x14ac:dyDescent="0.3">
      <c r="A33" s="12" t="s">
        <v>103</v>
      </c>
      <c r="B33" s="7" t="s">
        <v>104</v>
      </c>
      <c r="C33" s="7" t="s">
        <v>19</v>
      </c>
      <c r="D33" s="7" t="s">
        <v>105</v>
      </c>
      <c r="E33" s="7" t="s">
        <v>106</v>
      </c>
      <c r="F33" s="8">
        <v>598558</v>
      </c>
      <c r="G33" s="8">
        <v>192119</v>
      </c>
      <c r="H33" s="13">
        <v>599633</v>
      </c>
      <c r="I33" s="13">
        <v>190483</v>
      </c>
      <c r="J33" s="8">
        <v>0</v>
      </c>
      <c r="K33" s="7"/>
      <c r="L33" s="7">
        <f t="shared" si="0"/>
        <v>0</v>
      </c>
      <c r="M33" s="7">
        <f t="shared" si="1"/>
        <v>0</v>
      </c>
      <c r="N33" s="7">
        <f t="shared" si="2"/>
        <v>0</v>
      </c>
      <c r="O33" s="7">
        <f t="shared" si="3"/>
        <v>0</v>
      </c>
      <c r="P33" s="7">
        <f t="shared" si="4"/>
        <v>598558</v>
      </c>
      <c r="Q33" s="7">
        <f t="shared" si="5"/>
        <v>192119</v>
      </c>
    </row>
    <row r="34" spans="1:17" ht="12.65" customHeight="1" x14ac:dyDescent="0.3">
      <c r="A34" s="7">
        <v>4819</v>
      </c>
      <c r="B34" s="7" t="s">
        <v>107</v>
      </c>
      <c r="C34" s="7" t="s">
        <v>15</v>
      </c>
      <c r="D34" s="7" t="s">
        <v>108</v>
      </c>
      <c r="E34" s="7" t="s">
        <v>109</v>
      </c>
      <c r="F34" s="8">
        <v>404076</v>
      </c>
      <c r="G34" s="8">
        <v>46162</v>
      </c>
      <c r="H34" s="8">
        <v>0</v>
      </c>
      <c r="I34" s="8">
        <v>0</v>
      </c>
      <c r="J34" s="8">
        <v>0</v>
      </c>
      <c r="K34" s="8"/>
      <c r="L34" s="7">
        <f t="shared" ref="L34:L60" si="6">VLOOKUP(A:A,bb,9,FALSE)</f>
        <v>0</v>
      </c>
      <c r="M34" s="7">
        <f t="shared" ref="M34:M60" si="7">VLOOKUP(A:A,bb,10,FALSE)</f>
        <v>0</v>
      </c>
      <c r="N34" s="7">
        <f t="shared" ref="N34:N60" si="8">VLOOKUP(A:A,bb,11,FALSE)</f>
        <v>0</v>
      </c>
      <c r="O34" s="7">
        <f t="shared" ref="O34:O60" si="9">VLOOKUP(A:A,bb,12,FALSE)</f>
        <v>0</v>
      </c>
      <c r="P34" s="7">
        <f t="shared" ref="P34:P60" si="10">VLOOKUP(A:A,bb,13,FALSE)</f>
        <v>404076</v>
      </c>
      <c r="Q34" s="7">
        <f t="shared" ref="Q34:Q60" si="11">VLOOKUP(A:A,bb,14,FALSE)</f>
        <v>46162</v>
      </c>
    </row>
    <row r="35" spans="1:17" ht="12.65" customHeight="1" x14ac:dyDescent="0.3">
      <c r="A35" s="7">
        <v>6946</v>
      </c>
      <c r="B35" s="8" t="s">
        <v>110</v>
      </c>
      <c r="C35" s="7" t="s">
        <v>19</v>
      </c>
      <c r="D35" s="8" t="s">
        <v>111</v>
      </c>
      <c r="E35" s="8" t="s">
        <v>112</v>
      </c>
      <c r="F35" s="7">
        <v>587293</v>
      </c>
      <c r="G35" s="7">
        <v>163028</v>
      </c>
      <c r="H35" s="7">
        <v>0</v>
      </c>
      <c r="I35" s="7">
        <v>0</v>
      </c>
      <c r="J35" s="7">
        <v>0</v>
      </c>
      <c r="K35" s="7"/>
      <c r="L35" s="7" t="str">
        <f t="shared" si="6"/>
        <v>Besnica - sistem mrtvih rokavov Mure</v>
      </c>
      <c r="M35" s="7">
        <f t="shared" si="7"/>
        <v>0</v>
      </c>
      <c r="N35" s="7" t="str">
        <f t="shared" si="8"/>
        <v>Sistem mrtvih rokavov Mure med naselji Hrastje - Mota in Bunčani</v>
      </c>
      <c r="O35" s="7" t="str">
        <f t="shared" si="9"/>
        <v>EKOS, ZOOL, BOT, HIDR</v>
      </c>
      <c r="P35" s="7">
        <f t="shared" si="10"/>
        <v>0</v>
      </c>
      <c r="Q35" s="7">
        <f t="shared" si="11"/>
        <v>0</v>
      </c>
    </row>
    <row r="36" spans="1:17" ht="12.65" customHeight="1" x14ac:dyDescent="0.3">
      <c r="A36" s="7">
        <v>473</v>
      </c>
      <c r="B36" s="7" t="s">
        <v>113</v>
      </c>
      <c r="C36" s="7" t="s">
        <v>19</v>
      </c>
      <c r="D36" s="7" t="s">
        <v>114</v>
      </c>
      <c r="E36" s="7" t="s">
        <v>115</v>
      </c>
      <c r="F36" s="8">
        <v>487089</v>
      </c>
      <c r="G36" s="8">
        <v>123700</v>
      </c>
      <c r="H36" s="8">
        <v>0</v>
      </c>
      <c r="I36" s="8">
        <v>0</v>
      </c>
      <c r="J36" s="8">
        <v>0</v>
      </c>
      <c r="K36" s="8"/>
      <c r="L36" s="7">
        <f t="shared" si="6"/>
        <v>0</v>
      </c>
      <c r="M36" s="7">
        <f t="shared" si="7"/>
        <v>0</v>
      </c>
      <c r="N36" s="7">
        <f t="shared" si="8"/>
        <v>0</v>
      </c>
      <c r="O36" s="7">
        <f t="shared" si="9"/>
        <v>0</v>
      </c>
      <c r="P36" s="7">
        <f t="shared" si="10"/>
        <v>487089</v>
      </c>
      <c r="Q36" s="7">
        <f t="shared" si="11"/>
        <v>123700</v>
      </c>
    </row>
    <row r="37" spans="1:17" ht="12.65" customHeight="1" x14ac:dyDescent="0.3">
      <c r="A37" s="7">
        <v>7747</v>
      </c>
      <c r="B37" s="7" t="s">
        <v>116</v>
      </c>
      <c r="C37" s="7" t="s">
        <v>19</v>
      </c>
      <c r="D37" s="8" t="s">
        <v>117</v>
      </c>
      <c r="E37" s="8" t="s">
        <v>61</v>
      </c>
      <c r="F37" s="7">
        <v>472510</v>
      </c>
      <c r="G37" s="7">
        <v>90084</v>
      </c>
      <c r="H37" s="7">
        <v>0</v>
      </c>
      <c r="I37" s="7">
        <v>0</v>
      </c>
      <c r="J37" s="7">
        <v>0</v>
      </c>
      <c r="K37" s="7"/>
      <c r="L37" s="7">
        <f t="shared" si="6"/>
        <v>0</v>
      </c>
      <c r="M37" s="7">
        <f t="shared" si="7"/>
        <v>0</v>
      </c>
      <c r="N37" s="7" t="str">
        <f t="shared" si="8"/>
        <v>Mrtvice potoka Bičje z mokrotnimi površinami pri Grosuplju</v>
      </c>
      <c r="O37" s="7" t="str">
        <f t="shared" si="9"/>
        <v>HIDR, EKOS</v>
      </c>
      <c r="P37" s="7">
        <f t="shared" si="10"/>
        <v>0</v>
      </c>
      <c r="Q37" s="7">
        <f t="shared" si="11"/>
        <v>0</v>
      </c>
    </row>
    <row r="38" spans="1:17" ht="12.65" customHeight="1" x14ac:dyDescent="0.3">
      <c r="A38" s="7">
        <v>1319</v>
      </c>
      <c r="B38" s="7" t="s">
        <v>118</v>
      </c>
      <c r="C38" s="7" t="s">
        <v>15</v>
      </c>
      <c r="D38" s="7" t="s">
        <v>119</v>
      </c>
      <c r="E38" s="7" t="s">
        <v>43</v>
      </c>
      <c r="F38" s="8">
        <v>454674</v>
      </c>
      <c r="G38" s="8">
        <v>58055</v>
      </c>
      <c r="H38" s="8">
        <v>0</v>
      </c>
      <c r="I38" s="8">
        <v>0</v>
      </c>
      <c r="J38" s="8">
        <v>0</v>
      </c>
      <c r="K38" s="8"/>
      <c r="L38" s="7">
        <f t="shared" si="6"/>
        <v>0</v>
      </c>
      <c r="M38" s="7">
        <f t="shared" si="7"/>
        <v>0</v>
      </c>
      <c r="N38" s="7">
        <f t="shared" si="8"/>
        <v>0</v>
      </c>
      <c r="O38" s="7">
        <f t="shared" si="9"/>
        <v>0</v>
      </c>
      <c r="P38" s="7">
        <f t="shared" si="10"/>
        <v>454674</v>
      </c>
      <c r="Q38" s="7">
        <f t="shared" si="11"/>
        <v>58055</v>
      </c>
    </row>
    <row r="39" spans="1:17" ht="12.65" customHeight="1" x14ac:dyDescent="0.3">
      <c r="A39" s="7" t="s">
        <v>120</v>
      </c>
      <c r="B39" s="7" t="s">
        <v>121</v>
      </c>
      <c r="C39" s="7" t="s">
        <v>15</v>
      </c>
      <c r="D39" s="7" t="s">
        <v>122</v>
      </c>
      <c r="E39" s="8" t="s">
        <v>43</v>
      </c>
      <c r="F39" s="8">
        <v>473585</v>
      </c>
      <c r="G39" s="8">
        <v>68168</v>
      </c>
      <c r="H39" s="8">
        <v>0</v>
      </c>
      <c r="I39" s="8">
        <v>0</v>
      </c>
      <c r="J39" s="8">
        <v>0</v>
      </c>
      <c r="K39" s="8"/>
      <c r="L39" s="7">
        <f t="shared" si="6"/>
        <v>0</v>
      </c>
      <c r="M39" s="7">
        <f t="shared" si="7"/>
        <v>0</v>
      </c>
      <c r="N39" s="7">
        <f t="shared" si="8"/>
        <v>0</v>
      </c>
      <c r="O39" s="7" t="str">
        <f t="shared" si="9"/>
        <v>EKOS</v>
      </c>
      <c r="P39" s="7">
        <f t="shared" si="10"/>
        <v>473585</v>
      </c>
      <c r="Q39" s="7">
        <f t="shared" si="11"/>
        <v>68168</v>
      </c>
    </row>
    <row r="40" spans="1:17" ht="12.65" customHeight="1" x14ac:dyDescent="0.3">
      <c r="A40" s="7">
        <v>7</v>
      </c>
      <c r="B40" s="8" t="s">
        <v>123</v>
      </c>
      <c r="C40" s="7" t="s">
        <v>19</v>
      </c>
      <c r="D40" s="7" t="s">
        <v>124</v>
      </c>
      <c r="E40" s="8" t="s">
        <v>125</v>
      </c>
      <c r="F40" s="7">
        <v>538487</v>
      </c>
      <c r="G40" s="7">
        <v>144613</v>
      </c>
      <c r="H40" s="7">
        <v>0</v>
      </c>
      <c r="I40" s="7">
        <v>0</v>
      </c>
      <c r="J40" s="7">
        <v>0</v>
      </c>
      <c r="K40" s="7"/>
      <c r="L40" s="7" t="str">
        <f t="shared" si="6"/>
        <v>Bistrica - potok na Pohorju</v>
      </c>
      <c r="M40" s="7">
        <f t="shared" si="7"/>
        <v>0</v>
      </c>
      <c r="N40" s="7">
        <f t="shared" si="8"/>
        <v>0</v>
      </c>
      <c r="O40" s="7" t="str">
        <f t="shared" si="9"/>
        <v>GEOMORF, HIDR, ZOOL</v>
      </c>
      <c r="P40" s="7">
        <f t="shared" si="10"/>
        <v>0</v>
      </c>
      <c r="Q40" s="7">
        <f t="shared" si="11"/>
        <v>0</v>
      </c>
    </row>
    <row r="41" spans="1:17" ht="12.65" customHeight="1" x14ac:dyDescent="0.3">
      <c r="A41" s="7">
        <v>2628</v>
      </c>
      <c r="B41" s="8" t="s">
        <v>126</v>
      </c>
      <c r="C41" s="7" t="s">
        <v>15</v>
      </c>
      <c r="D41" s="8" t="s">
        <v>127</v>
      </c>
      <c r="E41" s="8" t="s">
        <v>128</v>
      </c>
      <c r="F41" s="8">
        <v>441712</v>
      </c>
      <c r="G41" s="8">
        <v>47623</v>
      </c>
      <c r="H41" s="8">
        <v>0</v>
      </c>
      <c r="I41" s="8">
        <v>0</v>
      </c>
      <c r="J41" s="8">
        <v>0</v>
      </c>
      <c r="K41" s="8"/>
      <c r="L41" s="7" t="str">
        <f t="shared" si="6"/>
        <v>Bistrica - povirje in zatrepne stene</v>
      </c>
      <c r="M41" s="7">
        <f t="shared" si="7"/>
        <v>0</v>
      </c>
      <c r="N41" s="7" t="str">
        <f t="shared" si="8"/>
        <v>Kraški izviri Bistrice in zatrepne stene nad njimi</v>
      </c>
      <c r="O41" s="7" t="str">
        <f t="shared" si="9"/>
        <v>GEOMORF, HIDR</v>
      </c>
      <c r="P41" s="7">
        <f t="shared" si="10"/>
        <v>441712</v>
      </c>
      <c r="Q41" s="7">
        <f t="shared" si="11"/>
        <v>47623</v>
      </c>
    </row>
    <row r="42" spans="1:17" ht="12.65" customHeight="1" x14ac:dyDescent="0.3">
      <c r="A42" s="7" t="s">
        <v>129</v>
      </c>
      <c r="B42" s="7" t="s">
        <v>130</v>
      </c>
      <c r="C42" s="7" t="s">
        <v>19</v>
      </c>
      <c r="D42" s="7" t="s">
        <v>131</v>
      </c>
      <c r="E42" s="7" t="s">
        <v>61</v>
      </c>
      <c r="F42" s="8">
        <v>546293</v>
      </c>
      <c r="G42" s="8">
        <v>99770</v>
      </c>
      <c r="H42" s="8">
        <v>0</v>
      </c>
      <c r="I42" s="8">
        <v>0</v>
      </c>
      <c r="J42" s="8">
        <v>0</v>
      </c>
      <c r="K42" s="8"/>
      <c r="L42" s="7">
        <f t="shared" si="6"/>
        <v>0</v>
      </c>
      <c r="M42" s="7">
        <f t="shared" si="7"/>
        <v>0</v>
      </c>
      <c r="N42" s="7">
        <f t="shared" si="8"/>
        <v>0</v>
      </c>
      <c r="O42" s="7">
        <f t="shared" si="9"/>
        <v>0</v>
      </c>
      <c r="P42" s="7">
        <f t="shared" si="10"/>
        <v>546293</v>
      </c>
      <c r="Q42" s="7">
        <f t="shared" si="11"/>
        <v>99770</v>
      </c>
    </row>
    <row r="43" spans="1:17" ht="12.65" customHeight="1" x14ac:dyDescent="0.3">
      <c r="A43" s="7">
        <v>2768</v>
      </c>
      <c r="B43" s="7" t="s">
        <v>132</v>
      </c>
      <c r="C43" s="7" t="s">
        <v>15</v>
      </c>
      <c r="D43" s="7" t="s">
        <v>133</v>
      </c>
      <c r="E43" s="8" t="s">
        <v>106</v>
      </c>
      <c r="F43" s="7">
        <v>433063</v>
      </c>
      <c r="G43" s="7">
        <v>134515</v>
      </c>
      <c r="H43" s="7">
        <v>0</v>
      </c>
      <c r="I43" s="7">
        <v>0</v>
      </c>
      <c r="J43" s="7">
        <v>0</v>
      </c>
      <c r="K43" s="7"/>
      <c r="L43" s="7">
        <f t="shared" si="6"/>
        <v>0</v>
      </c>
      <c r="M43" s="7">
        <f t="shared" si="7"/>
        <v>0</v>
      </c>
      <c r="N43" s="7">
        <f t="shared" si="8"/>
        <v>0</v>
      </c>
      <c r="O43" s="7" t="str">
        <f t="shared" si="9"/>
        <v>BOT</v>
      </c>
      <c r="P43" s="7">
        <f t="shared" si="10"/>
        <v>0</v>
      </c>
      <c r="Q43" s="7">
        <f t="shared" si="11"/>
        <v>0</v>
      </c>
    </row>
    <row r="44" spans="1:17" ht="12.65" customHeight="1" x14ac:dyDescent="0.3">
      <c r="A44" s="7">
        <v>6057</v>
      </c>
      <c r="B44" s="7" t="s">
        <v>134</v>
      </c>
      <c r="C44" s="7" t="s">
        <v>19</v>
      </c>
      <c r="D44" s="7" t="s">
        <v>135</v>
      </c>
      <c r="E44" s="8" t="s">
        <v>54</v>
      </c>
      <c r="F44" s="8">
        <v>543047</v>
      </c>
      <c r="G44" s="8">
        <v>98834</v>
      </c>
      <c r="H44" s="8">
        <v>0</v>
      </c>
      <c r="I44" s="8">
        <v>0</v>
      </c>
      <c r="J44" s="8">
        <v>0</v>
      </c>
      <c r="K44" s="8"/>
      <c r="L44" s="7">
        <f t="shared" si="6"/>
        <v>0</v>
      </c>
      <c r="M44" s="7">
        <f t="shared" si="7"/>
        <v>0</v>
      </c>
      <c r="N44" s="7">
        <f t="shared" si="8"/>
        <v>0</v>
      </c>
      <c r="O44" s="7" t="str">
        <f t="shared" si="9"/>
        <v>GEOMORF, EKOS</v>
      </c>
      <c r="P44" s="7">
        <f t="shared" si="10"/>
        <v>543047</v>
      </c>
      <c r="Q44" s="7">
        <f t="shared" si="11"/>
        <v>98834</v>
      </c>
    </row>
    <row r="45" spans="1:17" ht="12.65" customHeight="1" x14ac:dyDescent="0.3">
      <c r="A45" s="7">
        <v>749</v>
      </c>
      <c r="B45" s="7" t="s">
        <v>136</v>
      </c>
      <c r="C45" s="7" t="s">
        <v>15</v>
      </c>
      <c r="D45" s="7" t="s">
        <v>137</v>
      </c>
      <c r="E45" s="8" t="s">
        <v>40</v>
      </c>
      <c r="F45" s="7">
        <v>427374</v>
      </c>
      <c r="G45" s="7">
        <v>129270</v>
      </c>
      <c r="H45" s="7">
        <v>0</v>
      </c>
      <c r="I45" s="7">
        <v>0</v>
      </c>
      <c r="J45" s="7">
        <v>0</v>
      </c>
      <c r="K45" s="7"/>
      <c r="L45" s="7">
        <f t="shared" si="6"/>
        <v>0</v>
      </c>
      <c r="M45" s="7">
        <f t="shared" si="7"/>
        <v>0</v>
      </c>
      <c r="N45" s="7">
        <f t="shared" si="8"/>
        <v>0</v>
      </c>
      <c r="O45" s="7" t="str">
        <f t="shared" si="9"/>
        <v>GEOMORF</v>
      </c>
      <c r="P45" s="7">
        <f t="shared" si="10"/>
        <v>0</v>
      </c>
      <c r="Q45" s="7">
        <f t="shared" si="11"/>
        <v>0</v>
      </c>
    </row>
    <row r="46" spans="1:17" ht="12.65" customHeight="1" x14ac:dyDescent="0.3">
      <c r="A46" s="7">
        <v>4921</v>
      </c>
      <c r="B46" s="7" t="s">
        <v>138</v>
      </c>
      <c r="C46" s="7" t="s">
        <v>15</v>
      </c>
      <c r="D46" s="8" t="s">
        <v>139</v>
      </c>
      <c r="E46" s="8" t="s">
        <v>40</v>
      </c>
      <c r="F46" s="8">
        <v>430787</v>
      </c>
      <c r="G46" s="8">
        <v>137126</v>
      </c>
      <c r="H46" s="8">
        <v>0</v>
      </c>
      <c r="I46" s="8">
        <v>0</v>
      </c>
      <c r="J46" s="8">
        <v>0</v>
      </c>
      <c r="K46" s="8"/>
      <c r="L46" s="7">
        <f t="shared" si="6"/>
        <v>0</v>
      </c>
      <c r="M46" s="7">
        <f t="shared" si="7"/>
        <v>0</v>
      </c>
      <c r="N46" s="7" t="str">
        <f t="shared" si="8"/>
        <v>Ledeniško preoblikovan Grajski hrib s slikovito skalno pečino nad severno obalo Blejskega jezera</v>
      </c>
      <c r="O46" s="7" t="str">
        <f t="shared" si="9"/>
        <v>GEOMORF</v>
      </c>
      <c r="P46" s="7">
        <f t="shared" si="10"/>
        <v>430787</v>
      </c>
      <c r="Q46" s="7">
        <f t="shared" si="11"/>
        <v>137126</v>
      </c>
    </row>
    <row r="47" spans="1:17" ht="12.65" customHeight="1" x14ac:dyDescent="0.3">
      <c r="A47" s="7">
        <v>5241</v>
      </c>
      <c r="B47" s="7" t="s">
        <v>140</v>
      </c>
      <c r="C47" s="7" t="s">
        <v>15</v>
      </c>
      <c r="D47" s="7" t="s">
        <v>141</v>
      </c>
      <c r="E47" s="7" t="s">
        <v>17</v>
      </c>
      <c r="F47" s="8">
        <v>430966</v>
      </c>
      <c r="G47" s="8">
        <v>137864</v>
      </c>
      <c r="H47" s="8">
        <v>0</v>
      </c>
      <c r="I47" s="8">
        <v>0</v>
      </c>
      <c r="J47" s="8">
        <v>0</v>
      </c>
      <c r="K47" s="8"/>
      <c r="L47" s="7">
        <f t="shared" si="6"/>
        <v>0</v>
      </c>
      <c r="M47" s="7">
        <f t="shared" si="7"/>
        <v>0</v>
      </c>
      <c r="N47" s="7">
        <f t="shared" si="8"/>
        <v>0</v>
      </c>
      <c r="O47" s="7">
        <f t="shared" si="9"/>
        <v>0</v>
      </c>
      <c r="P47" s="7">
        <f t="shared" si="10"/>
        <v>430966</v>
      </c>
      <c r="Q47" s="7">
        <f t="shared" si="11"/>
        <v>137864</v>
      </c>
    </row>
    <row r="48" spans="1:17" ht="12.65" customHeight="1" x14ac:dyDescent="0.3">
      <c r="A48" s="7">
        <v>5367</v>
      </c>
      <c r="B48" s="7" t="s">
        <v>142</v>
      </c>
      <c r="C48" s="7" t="s">
        <v>15</v>
      </c>
      <c r="D48" s="7" t="s">
        <v>143</v>
      </c>
      <c r="E48" s="7" t="s">
        <v>109</v>
      </c>
      <c r="F48" s="8">
        <v>431106</v>
      </c>
      <c r="G48" s="8">
        <v>137051</v>
      </c>
      <c r="H48" s="8">
        <v>0</v>
      </c>
      <c r="I48" s="8">
        <v>0</v>
      </c>
      <c r="J48" s="8">
        <v>0</v>
      </c>
      <c r="K48" s="8"/>
      <c r="L48" s="7">
        <f t="shared" si="6"/>
        <v>0</v>
      </c>
      <c r="M48" s="7">
        <f t="shared" si="7"/>
        <v>0</v>
      </c>
      <c r="N48" s="7">
        <f t="shared" si="8"/>
        <v>0</v>
      </c>
      <c r="O48" s="7">
        <f t="shared" si="9"/>
        <v>0</v>
      </c>
      <c r="P48" s="7">
        <f t="shared" si="10"/>
        <v>431106</v>
      </c>
      <c r="Q48" s="7">
        <f t="shared" si="11"/>
        <v>137051</v>
      </c>
    </row>
    <row r="49" spans="1:17" ht="12.65" customHeight="1" x14ac:dyDescent="0.3">
      <c r="A49" s="7">
        <v>1757</v>
      </c>
      <c r="B49" s="7" t="s">
        <v>144</v>
      </c>
      <c r="C49" s="7" t="s">
        <v>15</v>
      </c>
      <c r="D49" s="7" t="s">
        <v>145</v>
      </c>
      <c r="E49" s="8" t="s">
        <v>146</v>
      </c>
      <c r="F49" s="7">
        <v>433106</v>
      </c>
      <c r="G49" s="7">
        <v>137205</v>
      </c>
      <c r="H49" s="7">
        <v>0</v>
      </c>
      <c r="I49" s="7">
        <v>0</v>
      </c>
      <c r="J49" s="7">
        <v>0</v>
      </c>
      <c r="K49" s="7"/>
      <c r="L49" s="7">
        <f t="shared" si="6"/>
        <v>0</v>
      </c>
      <c r="M49" s="7">
        <f t="shared" si="7"/>
        <v>0</v>
      </c>
      <c r="N49" s="7">
        <f t="shared" si="8"/>
        <v>0</v>
      </c>
      <c r="O49" s="7" t="str">
        <f t="shared" si="9"/>
        <v>HIDR, EKOS, BOT, GEOMORF</v>
      </c>
      <c r="P49" s="7">
        <f t="shared" si="10"/>
        <v>0</v>
      </c>
      <c r="Q49" s="7">
        <f t="shared" si="11"/>
        <v>0</v>
      </c>
    </row>
    <row r="50" spans="1:17" ht="12.65" customHeight="1" x14ac:dyDescent="0.3">
      <c r="A50" s="7">
        <v>4969</v>
      </c>
      <c r="B50" s="7" t="s">
        <v>147</v>
      </c>
      <c r="C50" s="7" t="s">
        <v>15</v>
      </c>
      <c r="D50" s="8" t="s">
        <v>148</v>
      </c>
      <c r="E50" s="7" t="s">
        <v>43</v>
      </c>
      <c r="F50" s="8">
        <v>430449</v>
      </c>
      <c r="G50" s="8">
        <v>135814</v>
      </c>
      <c r="H50" s="8">
        <v>0</v>
      </c>
      <c r="I50" s="8">
        <v>0</v>
      </c>
      <c r="J50" s="8">
        <v>0</v>
      </c>
      <c r="K50" s="8"/>
      <c r="L50" s="7">
        <f t="shared" si="6"/>
        <v>0</v>
      </c>
      <c r="M50" s="7">
        <f t="shared" si="7"/>
        <v>0</v>
      </c>
      <c r="N50" s="7" t="str">
        <f t="shared" si="8"/>
        <v>Manjše povirno trstišče vzhodno od vasi Mlino na Bledu</v>
      </c>
      <c r="O50" s="7">
        <f t="shared" si="9"/>
        <v>0</v>
      </c>
      <c r="P50" s="7">
        <f t="shared" si="10"/>
        <v>430449</v>
      </c>
      <c r="Q50" s="7">
        <f t="shared" si="11"/>
        <v>135814</v>
      </c>
    </row>
    <row r="51" spans="1:17" ht="12.65" customHeight="1" x14ac:dyDescent="0.3">
      <c r="A51" s="7">
        <v>2324</v>
      </c>
      <c r="B51" s="8" t="s">
        <v>149</v>
      </c>
      <c r="C51" s="7" t="s">
        <v>15</v>
      </c>
      <c r="D51" s="8" t="s">
        <v>150</v>
      </c>
      <c r="E51" s="8" t="s">
        <v>43</v>
      </c>
      <c r="F51" s="7">
        <v>429888</v>
      </c>
      <c r="G51" s="7">
        <v>135785</v>
      </c>
      <c r="H51" s="7">
        <v>0</v>
      </c>
      <c r="I51" s="7">
        <v>0</v>
      </c>
      <c r="J51" s="7">
        <v>0</v>
      </c>
      <c r="K51" s="7"/>
      <c r="L51" s="7" t="str">
        <f t="shared" si="6"/>
        <v>Bled - trstišče v Zaki</v>
      </c>
      <c r="M51" s="7">
        <f t="shared" si="7"/>
        <v>0</v>
      </c>
      <c r="N51" s="7" t="str">
        <f t="shared" si="8"/>
        <v>Trstišče na obali Blejskega jezera v Zaki</v>
      </c>
      <c r="O51" s="7" t="str">
        <f t="shared" si="9"/>
        <v>EKOS</v>
      </c>
      <c r="P51" s="7">
        <f t="shared" si="10"/>
        <v>0</v>
      </c>
      <c r="Q51" s="7">
        <f t="shared" si="11"/>
        <v>0</v>
      </c>
    </row>
    <row r="52" spans="1:17" ht="12.65" customHeight="1" x14ac:dyDescent="0.3">
      <c r="A52" s="7">
        <v>2473</v>
      </c>
      <c r="B52" s="7" t="s">
        <v>151</v>
      </c>
      <c r="C52" s="7" t="s">
        <v>15</v>
      </c>
      <c r="D52" s="7" t="s">
        <v>152</v>
      </c>
      <c r="E52" s="8" t="s">
        <v>153</v>
      </c>
      <c r="F52" s="7">
        <v>457406</v>
      </c>
      <c r="G52" s="7">
        <v>69026</v>
      </c>
      <c r="H52" s="7">
        <v>0</v>
      </c>
      <c r="I52" s="7">
        <v>0</v>
      </c>
      <c r="J52" s="7">
        <v>0</v>
      </c>
      <c r="K52" s="7"/>
      <c r="L52" s="7">
        <f t="shared" si="6"/>
        <v>0</v>
      </c>
      <c r="M52" s="7">
        <f t="shared" si="7"/>
        <v>0</v>
      </c>
      <c r="N52" s="7">
        <f t="shared" si="8"/>
        <v>0</v>
      </c>
      <c r="O52" s="7" t="str">
        <f t="shared" si="9"/>
        <v>GEOMORF, (GEOMORFP)</v>
      </c>
      <c r="P52" s="7">
        <f t="shared" si="10"/>
        <v>457406</v>
      </c>
      <c r="Q52" s="7">
        <f t="shared" si="11"/>
        <v>69026</v>
      </c>
    </row>
    <row r="53" spans="1:17" ht="12.65" customHeight="1" x14ac:dyDescent="0.3">
      <c r="A53" s="7">
        <v>6118</v>
      </c>
      <c r="B53" s="7" t="s">
        <v>154</v>
      </c>
      <c r="C53" s="7" t="s">
        <v>19</v>
      </c>
      <c r="D53" s="7" t="s">
        <v>155</v>
      </c>
      <c r="E53" s="8" t="s">
        <v>43</v>
      </c>
      <c r="F53" s="8">
        <v>545928</v>
      </c>
      <c r="G53" s="8">
        <v>127844</v>
      </c>
      <c r="H53" s="8">
        <v>0</v>
      </c>
      <c r="I53" s="8">
        <v>0</v>
      </c>
      <c r="J53" s="8">
        <v>0</v>
      </c>
      <c r="K53" s="8"/>
      <c r="L53" s="7">
        <f t="shared" si="6"/>
        <v>0</v>
      </c>
      <c r="M53" s="7">
        <f t="shared" si="7"/>
        <v>0</v>
      </c>
      <c r="N53" s="7">
        <f t="shared" si="8"/>
        <v>0</v>
      </c>
      <c r="O53" s="7" t="str">
        <f t="shared" si="9"/>
        <v>EKOS</v>
      </c>
      <c r="P53" s="7">
        <f t="shared" si="10"/>
        <v>545928</v>
      </c>
      <c r="Q53" s="7">
        <f t="shared" si="11"/>
        <v>127844</v>
      </c>
    </row>
    <row r="54" spans="1:17" ht="12.65" customHeight="1" x14ac:dyDescent="0.3">
      <c r="A54" s="7">
        <v>6119</v>
      </c>
      <c r="B54" s="7" t="s">
        <v>156</v>
      </c>
      <c r="C54" s="7" t="s">
        <v>19</v>
      </c>
      <c r="D54" s="8" t="s">
        <v>157</v>
      </c>
      <c r="E54" s="8" t="s">
        <v>43</v>
      </c>
      <c r="F54" s="8">
        <v>550957</v>
      </c>
      <c r="G54" s="8">
        <v>126867</v>
      </c>
      <c r="H54" s="8">
        <v>0</v>
      </c>
      <c r="I54" s="8">
        <v>0</v>
      </c>
      <c r="J54" s="8">
        <v>0</v>
      </c>
      <c r="K54" s="8"/>
      <c r="L54" s="7">
        <f t="shared" si="6"/>
        <v>0</v>
      </c>
      <c r="M54" s="7">
        <f t="shared" si="7"/>
        <v>0</v>
      </c>
      <c r="N54" s="7" t="str">
        <f t="shared" si="8"/>
        <v>Sestoj pragozdnega značaja na grebenu Boča in Plešivca južno od Makol</v>
      </c>
      <c r="O54" s="7" t="str">
        <f t="shared" si="9"/>
        <v>EKOS</v>
      </c>
      <c r="P54" s="7">
        <f t="shared" si="10"/>
        <v>550957</v>
      </c>
      <c r="Q54" s="7">
        <f t="shared" si="11"/>
        <v>126867</v>
      </c>
    </row>
    <row r="55" spans="1:17" ht="12.65" customHeight="1" x14ac:dyDescent="0.3">
      <c r="A55" s="7" t="s">
        <v>158</v>
      </c>
      <c r="B55" s="7" t="s">
        <v>159</v>
      </c>
      <c r="C55" s="7" t="s">
        <v>19</v>
      </c>
      <c r="D55" s="8" t="s">
        <v>160</v>
      </c>
      <c r="E55" s="8" t="s">
        <v>161</v>
      </c>
      <c r="F55" s="7">
        <v>545527</v>
      </c>
      <c r="G55" s="7">
        <v>127566</v>
      </c>
      <c r="H55" s="7">
        <v>0</v>
      </c>
      <c r="I55" s="7">
        <v>0</v>
      </c>
      <c r="J55" s="7">
        <v>0</v>
      </c>
      <c r="K55" s="7"/>
      <c r="L55" s="7">
        <f t="shared" si="6"/>
        <v>0</v>
      </c>
      <c r="M55" s="7">
        <f t="shared" si="7"/>
        <v>0</v>
      </c>
      <c r="N55" s="7" t="str">
        <f t="shared" si="8"/>
        <v>Bočko pogorje s kraškimi pojavi in nahajališči mnogih varovanih rastlinskih in živalskih vrst ter njihovih habitatov in habitatnih tipov</v>
      </c>
      <c r="O55" s="7" t="str">
        <f t="shared" si="9"/>
        <v>GEOMORF, EKOS, BOT, ZOOL</v>
      </c>
      <c r="P55" s="7">
        <f t="shared" si="10"/>
        <v>0</v>
      </c>
      <c r="Q55" s="7">
        <f t="shared" si="11"/>
        <v>0</v>
      </c>
    </row>
    <row r="56" spans="1:17" ht="12.65" customHeight="1" x14ac:dyDescent="0.3">
      <c r="A56" s="7">
        <v>5975</v>
      </c>
      <c r="B56" s="7" t="s">
        <v>162</v>
      </c>
      <c r="C56" s="7" t="s">
        <v>19</v>
      </c>
      <c r="D56" s="7" t="s">
        <v>163</v>
      </c>
      <c r="E56" s="8" t="s">
        <v>115</v>
      </c>
      <c r="F56" s="7">
        <v>487995</v>
      </c>
      <c r="G56" s="7">
        <v>125045</v>
      </c>
      <c r="H56" s="7">
        <v>0</v>
      </c>
      <c r="I56" s="7">
        <v>0</v>
      </c>
      <c r="J56" s="7">
        <v>0</v>
      </c>
      <c r="K56" s="7"/>
      <c r="L56" s="7">
        <f t="shared" si="6"/>
        <v>0</v>
      </c>
      <c r="M56" s="7">
        <f t="shared" si="7"/>
        <v>0</v>
      </c>
      <c r="N56" s="7">
        <f t="shared" si="8"/>
        <v>0</v>
      </c>
      <c r="O56" s="7" t="str">
        <f t="shared" si="9"/>
        <v>HIDR</v>
      </c>
      <c r="P56" s="7">
        <f t="shared" si="10"/>
        <v>0</v>
      </c>
      <c r="Q56" s="7">
        <f t="shared" si="11"/>
        <v>0</v>
      </c>
    </row>
    <row r="57" spans="1:17" ht="12.65" customHeight="1" x14ac:dyDescent="0.3">
      <c r="A57" s="7">
        <v>7364</v>
      </c>
      <c r="B57" s="7" t="s">
        <v>164</v>
      </c>
      <c r="C57" s="7" t="s">
        <v>19</v>
      </c>
      <c r="D57" s="7" t="s">
        <v>165</v>
      </c>
      <c r="E57" s="7" t="s">
        <v>166</v>
      </c>
      <c r="F57" s="8">
        <v>502858</v>
      </c>
      <c r="G57" s="8">
        <v>167724</v>
      </c>
      <c r="H57" s="8">
        <v>0</v>
      </c>
      <c r="I57" s="8">
        <v>0</v>
      </c>
      <c r="J57" s="8">
        <v>0</v>
      </c>
      <c r="K57" s="8"/>
      <c r="L57" s="7">
        <f t="shared" si="6"/>
        <v>0</v>
      </c>
      <c r="M57" s="7">
        <f t="shared" si="7"/>
        <v>0</v>
      </c>
      <c r="N57" s="7">
        <f t="shared" si="8"/>
        <v>0</v>
      </c>
      <c r="O57" s="7">
        <f t="shared" si="9"/>
        <v>0</v>
      </c>
      <c r="P57" s="7">
        <f t="shared" si="10"/>
        <v>502858</v>
      </c>
      <c r="Q57" s="7">
        <f t="shared" si="11"/>
        <v>167724</v>
      </c>
    </row>
    <row r="58" spans="1:17" ht="12.65" customHeight="1" x14ac:dyDescent="0.3">
      <c r="A58" s="7">
        <v>810</v>
      </c>
      <c r="B58" s="7" t="s">
        <v>167</v>
      </c>
      <c r="C58" s="7" t="s">
        <v>15</v>
      </c>
      <c r="D58" s="7" t="s">
        <v>168</v>
      </c>
      <c r="E58" s="7" t="s">
        <v>17</v>
      </c>
      <c r="F58" s="8">
        <v>488840</v>
      </c>
      <c r="G58" s="8">
        <v>97924</v>
      </c>
      <c r="H58" s="8">
        <v>0</v>
      </c>
      <c r="I58" s="8">
        <v>0</v>
      </c>
      <c r="J58" s="8">
        <v>0</v>
      </c>
      <c r="K58" s="8"/>
      <c r="L58" s="7">
        <f t="shared" si="6"/>
        <v>0</v>
      </c>
      <c r="M58" s="7">
        <f t="shared" si="7"/>
        <v>0</v>
      </c>
      <c r="N58" s="7">
        <f t="shared" si="8"/>
        <v>0</v>
      </c>
      <c r="O58" s="7">
        <f t="shared" si="9"/>
        <v>0</v>
      </c>
      <c r="P58" s="7">
        <f t="shared" si="10"/>
        <v>488840</v>
      </c>
      <c r="Q58" s="7">
        <f t="shared" si="11"/>
        <v>97924</v>
      </c>
    </row>
    <row r="59" spans="1:17" ht="12.65" customHeight="1" x14ac:dyDescent="0.3">
      <c r="A59" s="7">
        <v>5301</v>
      </c>
      <c r="B59" s="8" t="s">
        <v>169</v>
      </c>
      <c r="C59" s="7" t="s">
        <v>15</v>
      </c>
      <c r="D59" s="8" t="s">
        <v>170</v>
      </c>
      <c r="E59" s="7" t="s">
        <v>40</v>
      </c>
      <c r="F59" s="8">
        <v>419150</v>
      </c>
      <c r="G59" s="8">
        <v>126144</v>
      </c>
      <c r="H59" s="8">
        <v>0</v>
      </c>
      <c r="I59" s="8">
        <v>0</v>
      </c>
      <c r="J59" s="8">
        <v>0</v>
      </c>
      <c r="K59" s="8"/>
      <c r="L59" s="7" t="str">
        <f t="shared" si="6"/>
        <v>Bohinjska Bistrica – balvana</v>
      </c>
      <c r="M59" s="7">
        <f t="shared" si="7"/>
        <v>0</v>
      </c>
      <c r="N59" s="7" t="str">
        <f t="shared" si="8"/>
        <v>Ledeniška balvana v Bohinjski Bistrici</v>
      </c>
      <c r="O59" s="7">
        <f t="shared" si="9"/>
        <v>0</v>
      </c>
      <c r="P59" s="7">
        <f t="shared" si="10"/>
        <v>419150</v>
      </c>
      <c r="Q59" s="7">
        <f t="shared" si="11"/>
        <v>126144</v>
      </c>
    </row>
    <row r="60" spans="1:17" ht="12.65" customHeight="1" x14ac:dyDescent="0.3">
      <c r="A60" s="7">
        <v>4393</v>
      </c>
      <c r="B60" s="7" t="s">
        <v>171</v>
      </c>
      <c r="C60" s="7" t="s">
        <v>19</v>
      </c>
      <c r="D60" s="7" t="s">
        <v>172</v>
      </c>
      <c r="E60" s="7" t="s">
        <v>46</v>
      </c>
      <c r="F60" s="8">
        <v>540234</v>
      </c>
      <c r="G60" s="8">
        <v>147287</v>
      </c>
      <c r="H60" s="8">
        <v>0</v>
      </c>
      <c r="I60" s="8">
        <v>0</v>
      </c>
      <c r="J60" s="8">
        <v>0</v>
      </c>
      <c r="K60" s="8"/>
      <c r="L60" s="7">
        <f t="shared" si="6"/>
        <v>0</v>
      </c>
      <c r="M60" s="7">
        <f t="shared" si="7"/>
        <v>0</v>
      </c>
      <c r="N60" s="7">
        <f t="shared" si="8"/>
        <v>0</v>
      </c>
      <c r="O60" s="7">
        <f t="shared" si="9"/>
        <v>0</v>
      </c>
      <c r="P60" s="7">
        <f t="shared" si="10"/>
        <v>540234</v>
      </c>
      <c r="Q60" s="7">
        <f t="shared" si="11"/>
        <v>147287</v>
      </c>
    </row>
    <row r="61" spans="1:17" ht="12.65" customHeight="1" x14ac:dyDescent="0.3">
      <c r="A61" s="7">
        <v>5840</v>
      </c>
      <c r="B61" s="8" t="s">
        <v>173</v>
      </c>
      <c r="C61" s="7" t="s">
        <v>15</v>
      </c>
      <c r="D61" s="8" t="s">
        <v>174</v>
      </c>
      <c r="E61" s="7" t="s">
        <v>128</v>
      </c>
      <c r="F61" s="8">
        <v>535508</v>
      </c>
      <c r="G61" s="8">
        <v>123620</v>
      </c>
      <c r="H61" s="8">
        <v>0</v>
      </c>
      <c r="I61" s="8">
        <v>0</v>
      </c>
      <c r="J61" s="8">
        <v>0</v>
      </c>
      <c r="K61" s="8"/>
      <c r="L61" s="7" t="s">
        <v>173</v>
      </c>
      <c r="M61" s="7"/>
      <c r="N61" s="7" t="s">
        <v>174</v>
      </c>
      <c r="O61" s="7"/>
      <c r="P61" s="7">
        <v>535508</v>
      </c>
      <c r="Q61" s="7">
        <v>123620</v>
      </c>
    </row>
    <row r="62" spans="1:17" ht="12.65" customHeight="1" x14ac:dyDescent="0.3">
      <c r="A62" s="7" t="s">
        <v>175</v>
      </c>
      <c r="B62" s="7" t="s">
        <v>176</v>
      </c>
      <c r="C62" s="7" t="s">
        <v>15</v>
      </c>
      <c r="D62" s="8" t="s">
        <v>177</v>
      </c>
      <c r="E62" s="8" t="s">
        <v>98</v>
      </c>
      <c r="F62" s="7">
        <v>403548</v>
      </c>
      <c r="G62" s="7">
        <v>47969</v>
      </c>
      <c r="H62" s="7">
        <v>0</v>
      </c>
      <c r="I62" s="7">
        <v>0</v>
      </c>
      <c r="J62" s="7">
        <v>0</v>
      </c>
      <c r="K62" s="7"/>
      <c r="L62" s="7">
        <f t="shared" ref="L62:L93" si="12">VLOOKUP(A:A,bb,9,FALSE)</f>
        <v>0</v>
      </c>
      <c r="M62" s="7">
        <f t="shared" ref="M62:M93" si="13">VLOOKUP(A:A,bb,10,FALSE)</f>
        <v>0</v>
      </c>
      <c r="N62" s="7" t="str">
        <f t="shared" ref="N62:N93" si="14">VLOOKUP(A:A,bb,11,FALSE)</f>
        <v>Aluvialna ravnica z vodnimi kanali in trstičjem severno in severovzhodno od Srmina pri Kopru</v>
      </c>
      <c r="O62" s="7" t="str">
        <f t="shared" ref="O62:O93" si="15">VLOOKUP(A:A,bb,12,FALSE)</f>
        <v>ZOOL, EKOS</v>
      </c>
      <c r="P62" s="7">
        <f t="shared" ref="P62:P93" si="16">VLOOKUP(A:A,bb,13,FALSE)</f>
        <v>0</v>
      </c>
      <c r="Q62" s="7">
        <f t="shared" ref="Q62:Q93" si="17">VLOOKUP(A:A,bb,14,FALSE)</f>
        <v>0</v>
      </c>
    </row>
    <row r="63" spans="1:17" ht="12.65" customHeight="1" x14ac:dyDescent="0.3">
      <c r="A63" s="7">
        <v>8338</v>
      </c>
      <c r="B63" s="7" t="s">
        <v>178</v>
      </c>
      <c r="C63" s="7" t="s">
        <v>15</v>
      </c>
      <c r="D63" s="7" t="s">
        <v>179</v>
      </c>
      <c r="E63" s="8" t="s">
        <v>43</v>
      </c>
      <c r="F63" s="7">
        <v>542479</v>
      </c>
      <c r="G63" s="7">
        <v>84005</v>
      </c>
      <c r="H63" s="7">
        <v>0</v>
      </c>
      <c r="I63" s="7">
        <v>0</v>
      </c>
      <c r="J63" s="7">
        <v>0</v>
      </c>
      <c r="K63" s="7"/>
      <c r="L63" s="7">
        <f t="shared" si="12"/>
        <v>0</v>
      </c>
      <c r="M63" s="7">
        <f t="shared" si="13"/>
        <v>0</v>
      </c>
      <c r="N63" s="7">
        <f t="shared" si="14"/>
        <v>0</v>
      </c>
      <c r="O63" s="7" t="str">
        <f t="shared" si="15"/>
        <v>EKOS</v>
      </c>
      <c r="P63" s="7">
        <f t="shared" si="16"/>
        <v>0</v>
      </c>
      <c r="Q63" s="7">
        <f t="shared" si="17"/>
        <v>0</v>
      </c>
    </row>
    <row r="64" spans="1:17" ht="12.65" customHeight="1" x14ac:dyDescent="0.3">
      <c r="A64" s="7">
        <v>615</v>
      </c>
      <c r="B64" s="7" t="s">
        <v>180</v>
      </c>
      <c r="C64" s="7" t="s">
        <v>19</v>
      </c>
      <c r="D64" s="7" t="s">
        <v>181</v>
      </c>
      <c r="E64" s="8" t="s">
        <v>40</v>
      </c>
      <c r="F64" s="7">
        <v>389329</v>
      </c>
      <c r="G64" s="7">
        <v>132502</v>
      </c>
      <c r="H64" s="7">
        <v>0</v>
      </c>
      <c r="I64" s="7">
        <v>0</v>
      </c>
      <c r="J64" s="7">
        <v>0</v>
      </c>
      <c r="K64" s="7"/>
      <c r="L64" s="7">
        <f t="shared" si="12"/>
        <v>0</v>
      </c>
      <c r="M64" s="7">
        <f t="shared" si="13"/>
        <v>0</v>
      </c>
      <c r="N64" s="7">
        <f t="shared" si="14"/>
        <v>0</v>
      </c>
      <c r="O64" s="7" t="str">
        <f t="shared" si="15"/>
        <v>GEOMORF</v>
      </c>
      <c r="P64" s="7">
        <f t="shared" si="16"/>
        <v>0</v>
      </c>
      <c r="Q64" s="7">
        <f t="shared" si="17"/>
        <v>0</v>
      </c>
    </row>
    <row r="65" spans="1:17" ht="12.65" customHeight="1" x14ac:dyDescent="0.3">
      <c r="A65" s="7">
        <v>1638</v>
      </c>
      <c r="B65" s="8" t="s">
        <v>182</v>
      </c>
      <c r="C65" s="7" t="s">
        <v>19</v>
      </c>
      <c r="D65" s="8" t="s">
        <v>183</v>
      </c>
      <c r="E65" s="8" t="s">
        <v>46</v>
      </c>
      <c r="F65" s="7">
        <v>408961</v>
      </c>
      <c r="G65" s="7">
        <v>140316</v>
      </c>
      <c r="H65" s="7">
        <v>0</v>
      </c>
      <c r="I65" s="7">
        <v>0</v>
      </c>
      <c r="J65" s="7">
        <v>0</v>
      </c>
      <c r="K65" s="7"/>
      <c r="L65" s="7" t="str">
        <f t="shared" si="12"/>
        <v>Bovški Gamsovec - nahajališče železovo manganovih gomoljev in fosilov</v>
      </c>
      <c r="M65" s="7">
        <f t="shared" si="13"/>
        <v>0</v>
      </c>
      <c r="N65" s="7" t="str">
        <f t="shared" si="14"/>
        <v>Nahajališče železovo manganovih gomoljev in fosilov v rdečkastih jurskih apnenčevih plasteh pod Bovškim Gamsovcem</v>
      </c>
      <c r="O65" s="7" t="str">
        <f t="shared" si="15"/>
        <v>GEOL</v>
      </c>
      <c r="P65" s="7">
        <f t="shared" si="16"/>
        <v>0</v>
      </c>
      <c r="Q65" s="7">
        <f t="shared" si="17"/>
        <v>0</v>
      </c>
    </row>
    <row r="66" spans="1:17" ht="12.65" customHeight="1" x14ac:dyDescent="0.3">
      <c r="A66" s="7">
        <v>7098</v>
      </c>
      <c r="B66" s="7" t="s">
        <v>184</v>
      </c>
      <c r="C66" s="7" t="s">
        <v>15</v>
      </c>
      <c r="D66" s="7" t="s">
        <v>185</v>
      </c>
      <c r="E66" s="8" t="s">
        <v>43</v>
      </c>
      <c r="F66" s="7">
        <v>531602</v>
      </c>
      <c r="G66" s="7">
        <v>140572</v>
      </c>
      <c r="H66" s="7">
        <v>0</v>
      </c>
      <c r="I66" s="7">
        <v>0</v>
      </c>
      <c r="J66" s="7">
        <v>0</v>
      </c>
      <c r="K66" s="7"/>
      <c r="L66" s="7">
        <f t="shared" si="12"/>
        <v>0</v>
      </c>
      <c r="M66" s="7">
        <f t="shared" si="13"/>
        <v>0</v>
      </c>
      <c r="N66" s="7">
        <f t="shared" si="14"/>
        <v>0</v>
      </c>
      <c r="O66" s="7" t="str">
        <f t="shared" si="15"/>
        <v>EKOS</v>
      </c>
      <c r="P66" s="7">
        <f t="shared" si="16"/>
        <v>0</v>
      </c>
      <c r="Q66" s="7">
        <f t="shared" si="17"/>
        <v>0</v>
      </c>
    </row>
    <row r="67" spans="1:17" ht="12.65" customHeight="1" x14ac:dyDescent="0.3">
      <c r="A67" s="7">
        <v>8018</v>
      </c>
      <c r="B67" s="7" t="s">
        <v>186</v>
      </c>
      <c r="C67" s="7" t="s">
        <v>15</v>
      </c>
      <c r="D67" s="7" t="s">
        <v>187</v>
      </c>
      <c r="E67" s="7" t="s">
        <v>61</v>
      </c>
      <c r="F67" s="8">
        <v>493351</v>
      </c>
      <c r="G67" s="8">
        <v>90506</v>
      </c>
      <c r="H67" s="8">
        <v>0</v>
      </c>
      <c r="I67" s="8">
        <v>0</v>
      </c>
      <c r="J67" s="8">
        <v>0</v>
      </c>
      <c r="K67" s="8"/>
      <c r="L67" s="7">
        <f t="shared" si="12"/>
        <v>0</v>
      </c>
      <c r="M67" s="7">
        <f t="shared" si="13"/>
        <v>0</v>
      </c>
      <c r="N67" s="7">
        <f t="shared" si="14"/>
        <v>0</v>
      </c>
      <c r="O67" s="7">
        <f t="shared" si="15"/>
        <v>0</v>
      </c>
      <c r="P67" s="7">
        <f t="shared" si="16"/>
        <v>493351</v>
      </c>
      <c r="Q67" s="7">
        <f t="shared" si="17"/>
        <v>90506</v>
      </c>
    </row>
    <row r="68" spans="1:17" ht="12.65" customHeight="1" x14ac:dyDescent="0.3">
      <c r="A68" s="7" t="s">
        <v>188</v>
      </c>
      <c r="B68" s="7" t="s">
        <v>189</v>
      </c>
      <c r="C68" s="7" t="s">
        <v>19</v>
      </c>
      <c r="D68" s="7" t="s">
        <v>190</v>
      </c>
      <c r="E68" s="8" t="s">
        <v>191</v>
      </c>
      <c r="F68" s="7">
        <v>453022</v>
      </c>
      <c r="G68" s="7">
        <v>127123</v>
      </c>
      <c r="H68" s="7">
        <v>0</v>
      </c>
      <c r="I68" s="7">
        <v>0</v>
      </c>
      <c r="J68" s="7">
        <v>0</v>
      </c>
      <c r="K68" s="7"/>
      <c r="L68" s="7">
        <f t="shared" si="12"/>
        <v>0</v>
      </c>
      <c r="M68" s="7">
        <f t="shared" si="13"/>
        <v>0</v>
      </c>
      <c r="N68" s="7">
        <f t="shared" si="14"/>
        <v>0</v>
      </c>
      <c r="O68" s="7" t="str">
        <f t="shared" si="15"/>
        <v>ONV, EKOS, ZOOL</v>
      </c>
      <c r="P68" s="7">
        <f t="shared" si="16"/>
        <v>0</v>
      </c>
      <c r="Q68" s="7">
        <f t="shared" si="17"/>
        <v>0</v>
      </c>
    </row>
    <row r="69" spans="1:17" ht="12.65" customHeight="1" x14ac:dyDescent="0.3">
      <c r="A69" s="7">
        <v>1901</v>
      </c>
      <c r="B69" s="8" t="s">
        <v>192</v>
      </c>
      <c r="C69" s="7" t="s">
        <v>15</v>
      </c>
      <c r="D69" s="8" t="s">
        <v>193</v>
      </c>
      <c r="E69" s="7" t="s">
        <v>109</v>
      </c>
      <c r="F69" s="8">
        <v>475620</v>
      </c>
      <c r="G69" s="8">
        <v>114520</v>
      </c>
      <c r="H69" s="8">
        <v>0</v>
      </c>
      <c r="I69" s="8">
        <v>0</v>
      </c>
      <c r="J69" s="8">
        <v>0</v>
      </c>
      <c r="K69" s="8"/>
      <c r="L69" s="7" t="str">
        <f t="shared" si="12"/>
        <v>Brdo pri Lukovici - ostanek parka</v>
      </c>
      <c r="M69" s="7">
        <f t="shared" si="13"/>
        <v>0</v>
      </c>
      <c r="N69" s="7" t="str">
        <f t="shared" si="14"/>
        <v>Ostanek parkovnega kompleksa pri gradu Brdo pri Lukovici</v>
      </c>
      <c r="O69" s="7">
        <f t="shared" si="15"/>
        <v>0</v>
      </c>
      <c r="P69" s="7">
        <f t="shared" si="16"/>
        <v>475620</v>
      </c>
      <c r="Q69" s="7">
        <f t="shared" si="17"/>
        <v>114520</v>
      </c>
    </row>
    <row r="70" spans="1:17" ht="12.65" customHeight="1" x14ac:dyDescent="0.3">
      <c r="A70" s="7">
        <v>7257</v>
      </c>
      <c r="B70" s="7" t="s">
        <v>194</v>
      </c>
      <c r="C70" s="7" t="s">
        <v>15</v>
      </c>
      <c r="D70" s="7" t="s">
        <v>195</v>
      </c>
      <c r="E70" s="7" t="s">
        <v>46</v>
      </c>
      <c r="F70" s="8">
        <v>489799</v>
      </c>
      <c r="G70" s="8">
        <v>152054</v>
      </c>
      <c r="H70" s="8">
        <v>0</v>
      </c>
      <c r="I70" s="8">
        <v>0</v>
      </c>
      <c r="J70" s="8">
        <v>0</v>
      </c>
      <c r="K70" s="8"/>
      <c r="L70" s="7">
        <f t="shared" si="12"/>
        <v>0</v>
      </c>
      <c r="M70" s="7">
        <f t="shared" si="13"/>
        <v>0</v>
      </c>
      <c r="N70" s="7">
        <f t="shared" si="14"/>
        <v>0</v>
      </c>
      <c r="O70" s="7">
        <f t="shared" si="15"/>
        <v>0</v>
      </c>
      <c r="P70" s="7">
        <f t="shared" si="16"/>
        <v>489799</v>
      </c>
      <c r="Q70" s="7">
        <f t="shared" si="17"/>
        <v>152054</v>
      </c>
    </row>
    <row r="71" spans="1:17" ht="12.65" customHeight="1" x14ac:dyDescent="0.3">
      <c r="A71" s="7">
        <v>7637</v>
      </c>
      <c r="B71" s="7" t="s">
        <v>196</v>
      </c>
      <c r="C71" s="7" t="s">
        <v>15</v>
      </c>
      <c r="D71" s="7" t="s">
        <v>197</v>
      </c>
      <c r="E71" s="7" t="s">
        <v>17</v>
      </c>
      <c r="F71" s="8">
        <v>489815</v>
      </c>
      <c r="G71" s="8">
        <v>102788</v>
      </c>
      <c r="H71" s="8">
        <v>0</v>
      </c>
      <c r="I71" s="8">
        <v>0</v>
      </c>
      <c r="J71" s="8">
        <v>0</v>
      </c>
      <c r="K71" s="8"/>
      <c r="L71" s="7">
        <f t="shared" si="12"/>
        <v>0</v>
      </c>
      <c r="M71" s="7">
        <f t="shared" si="13"/>
        <v>0</v>
      </c>
      <c r="N71" s="7">
        <f t="shared" si="14"/>
        <v>0</v>
      </c>
      <c r="O71" s="7">
        <f t="shared" si="15"/>
        <v>0</v>
      </c>
      <c r="P71" s="7">
        <f t="shared" si="16"/>
        <v>489815</v>
      </c>
      <c r="Q71" s="7">
        <f t="shared" si="17"/>
        <v>102788</v>
      </c>
    </row>
    <row r="72" spans="1:17" ht="12.65" customHeight="1" x14ac:dyDescent="0.3">
      <c r="A72" s="7">
        <v>5069</v>
      </c>
      <c r="B72" s="8" t="s">
        <v>198</v>
      </c>
      <c r="C72" s="7" t="s">
        <v>15</v>
      </c>
      <c r="D72" s="7" t="s">
        <v>199</v>
      </c>
      <c r="E72" s="8" t="s">
        <v>200</v>
      </c>
      <c r="F72" s="7">
        <v>432691</v>
      </c>
      <c r="G72" s="7">
        <v>139054</v>
      </c>
      <c r="H72" s="7">
        <v>0</v>
      </c>
      <c r="I72" s="7">
        <v>0</v>
      </c>
      <c r="J72" s="7">
        <v>0</v>
      </c>
      <c r="K72" s="7"/>
      <c r="L72" s="7" t="str">
        <f t="shared" si="12"/>
        <v>Breg pri Žirovnici - lehnjakotvorni izviri</v>
      </c>
      <c r="M72" s="7">
        <f t="shared" si="13"/>
        <v>0</v>
      </c>
      <c r="N72" s="7">
        <f t="shared" si="14"/>
        <v>0</v>
      </c>
      <c r="O72" s="7" t="str">
        <f t="shared" si="15"/>
        <v>EKOS, GEOMORF, GEOL, HIDR</v>
      </c>
      <c r="P72" s="7">
        <f t="shared" si="16"/>
        <v>0</v>
      </c>
      <c r="Q72" s="7">
        <f t="shared" si="17"/>
        <v>0</v>
      </c>
    </row>
    <row r="73" spans="1:17" ht="12.65" customHeight="1" x14ac:dyDescent="0.3">
      <c r="A73" s="7">
        <v>1696</v>
      </c>
      <c r="B73" s="7" t="s">
        <v>201</v>
      </c>
      <c r="C73" s="7" t="s">
        <v>15</v>
      </c>
      <c r="D73" s="8" t="s">
        <v>202</v>
      </c>
      <c r="E73" s="7" t="s">
        <v>17</v>
      </c>
      <c r="F73" s="8">
        <v>393204</v>
      </c>
      <c r="G73" s="8">
        <v>75949</v>
      </c>
      <c r="H73" s="8">
        <v>0</v>
      </c>
      <c r="I73" s="8">
        <v>0</v>
      </c>
      <c r="J73" s="8">
        <v>0</v>
      </c>
      <c r="K73" s="8"/>
      <c r="L73" s="7">
        <f t="shared" si="12"/>
        <v>0</v>
      </c>
      <c r="M73" s="7">
        <f t="shared" si="13"/>
        <v>0</v>
      </c>
      <c r="N73" s="7" t="str">
        <f t="shared" si="14"/>
        <v>Koprivovca za hišo št. 82 v Brestovici pri Komnu</v>
      </c>
      <c r="O73" s="7">
        <f t="shared" si="15"/>
        <v>0</v>
      </c>
      <c r="P73" s="7">
        <f t="shared" si="16"/>
        <v>393204</v>
      </c>
      <c r="Q73" s="7">
        <f t="shared" si="17"/>
        <v>75949</v>
      </c>
    </row>
    <row r="74" spans="1:17" ht="12.65" customHeight="1" x14ac:dyDescent="0.3">
      <c r="A74" s="7">
        <v>4488</v>
      </c>
      <c r="B74" s="7" t="s">
        <v>203</v>
      </c>
      <c r="C74" s="7" t="s">
        <v>19</v>
      </c>
      <c r="D74" s="8" t="s">
        <v>204</v>
      </c>
      <c r="E74" s="7" t="s">
        <v>46</v>
      </c>
      <c r="F74" s="8">
        <v>417970</v>
      </c>
      <c r="G74" s="8">
        <v>64296</v>
      </c>
      <c r="H74" s="8">
        <v>0</v>
      </c>
      <c r="I74" s="8">
        <v>0</v>
      </c>
      <c r="J74" s="8">
        <v>0</v>
      </c>
      <c r="K74" s="8"/>
      <c r="L74" s="7">
        <f t="shared" si="12"/>
        <v>0</v>
      </c>
      <c r="M74" s="7">
        <f t="shared" si="13"/>
        <v>0</v>
      </c>
      <c r="N74" s="7" t="str">
        <f t="shared" si="14"/>
        <v>Nahajališče eocenskih brahiopodov na Krasu, južno od Brestovice pri Povirju</v>
      </c>
      <c r="O74" s="7">
        <f t="shared" si="15"/>
        <v>0</v>
      </c>
      <c r="P74" s="7">
        <f t="shared" si="16"/>
        <v>417970</v>
      </c>
      <c r="Q74" s="7">
        <f t="shared" si="17"/>
        <v>64296</v>
      </c>
    </row>
    <row r="75" spans="1:17" ht="12.65" customHeight="1" x14ac:dyDescent="0.3">
      <c r="A75" s="7">
        <v>1287</v>
      </c>
      <c r="B75" s="8" t="s">
        <v>205</v>
      </c>
      <c r="C75" s="7" t="s">
        <v>19</v>
      </c>
      <c r="D75" s="8" t="s">
        <v>206</v>
      </c>
      <c r="E75" s="8" t="s">
        <v>106</v>
      </c>
      <c r="F75" s="7">
        <v>524579</v>
      </c>
      <c r="G75" s="7">
        <v>167318</v>
      </c>
      <c r="H75" s="7">
        <v>0</v>
      </c>
      <c r="I75" s="7">
        <v>0</v>
      </c>
      <c r="J75" s="7">
        <v>0</v>
      </c>
      <c r="K75" s="7"/>
      <c r="L75" s="7" t="str">
        <f t="shared" si="12"/>
        <v>Brezni vrh - nahajališče tis</v>
      </c>
      <c r="M75" s="7">
        <f t="shared" si="13"/>
        <v>0</v>
      </c>
      <c r="N75" s="7" t="str">
        <f t="shared" si="14"/>
        <v>Nahajališče tis na Brezben vrhu, severovzhodno od Radelj ob Dravi</v>
      </c>
      <c r="O75" s="7" t="str">
        <f t="shared" si="15"/>
        <v>BOT</v>
      </c>
      <c r="P75" s="7">
        <f t="shared" si="16"/>
        <v>0</v>
      </c>
      <c r="Q75" s="7">
        <f t="shared" si="17"/>
        <v>0</v>
      </c>
    </row>
    <row r="76" spans="1:17" ht="12.65" customHeight="1" x14ac:dyDescent="0.3">
      <c r="A76" s="7">
        <v>7871</v>
      </c>
      <c r="B76" s="7" t="s">
        <v>207</v>
      </c>
      <c r="C76" s="7" t="s">
        <v>15</v>
      </c>
      <c r="D76" s="7" t="s">
        <v>208</v>
      </c>
      <c r="E76" s="7" t="s">
        <v>17</v>
      </c>
      <c r="F76" s="8">
        <v>443180</v>
      </c>
      <c r="G76" s="8">
        <v>113331</v>
      </c>
      <c r="H76" s="8">
        <v>0</v>
      </c>
      <c r="I76" s="8">
        <v>0</v>
      </c>
      <c r="J76" s="8">
        <v>0</v>
      </c>
      <c r="K76" s="8"/>
      <c r="L76" s="7">
        <f t="shared" si="12"/>
        <v>0</v>
      </c>
      <c r="M76" s="7">
        <f t="shared" si="13"/>
        <v>0</v>
      </c>
      <c r="N76" s="7">
        <f t="shared" si="14"/>
        <v>0</v>
      </c>
      <c r="O76" s="7">
        <f t="shared" si="15"/>
        <v>0</v>
      </c>
      <c r="P76" s="7">
        <f t="shared" si="16"/>
        <v>443180</v>
      </c>
      <c r="Q76" s="7">
        <f t="shared" si="17"/>
        <v>113331</v>
      </c>
    </row>
    <row r="77" spans="1:17" ht="12.65" customHeight="1" x14ac:dyDescent="0.3">
      <c r="A77" s="7">
        <v>7173</v>
      </c>
      <c r="B77" s="8" t="s">
        <v>209</v>
      </c>
      <c r="C77" s="7" t="s">
        <v>15</v>
      </c>
      <c r="D77" s="8" t="s">
        <v>210</v>
      </c>
      <c r="E77" s="7" t="s">
        <v>17</v>
      </c>
      <c r="F77" s="7">
        <v>495727</v>
      </c>
      <c r="G77" s="7">
        <v>159880</v>
      </c>
      <c r="H77" s="7">
        <v>0</v>
      </c>
      <c r="I77" s="7">
        <v>0</v>
      </c>
      <c r="J77" s="7">
        <v>0</v>
      </c>
      <c r="K77" s="7"/>
      <c r="L77" s="7" t="str">
        <f t="shared" si="12"/>
        <v>Breznikov lipovec</v>
      </c>
      <c r="M77" s="7">
        <f t="shared" si="13"/>
        <v>0</v>
      </c>
      <c r="N77" s="7" t="str">
        <f t="shared" si="14"/>
        <v>Lipovec izjemnih dimenzij pri kmetiji Breznik na Zelen Bregu, severno od Prevalj</v>
      </c>
      <c r="O77" s="7">
        <f t="shared" si="15"/>
        <v>0</v>
      </c>
      <c r="P77" s="7">
        <f t="shared" si="16"/>
        <v>0</v>
      </c>
      <c r="Q77" s="7">
        <f t="shared" si="17"/>
        <v>0</v>
      </c>
    </row>
    <row r="78" spans="1:17" ht="12.65" customHeight="1" x14ac:dyDescent="0.3">
      <c r="A78" s="7">
        <v>6565</v>
      </c>
      <c r="B78" s="7" t="s">
        <v>211</v>
      </c>
      <c r="C78" s="7" t="s">
        <v>15</v>
      </c>
      <c r="D78" s="8" t="s">
        <v>212</v>
      </c>
      <c r="E78" s="8" t="s">
        <v>43</v>
      </c>
      <c r="F78" s="7">
        <v>524701</v>
      </c>
      <c r="G78" s="7">
        <v>161701</v>
      </c>
      <c r="H78" s="7">
        <v>0</v>
      </c>
      <c r="I78" s="7">
        <v>0</v>
      </c>
      <c r="J78" s="7">
        <v>0</v>
      </c>
      <c r="K78" s="7"/>
      <c r="L78" s="7">
        <f t="shared" si="12"/>
        <v>0</v>
      </c>
      <c r="M78" s="7">
        <f t="shared" si="13"/>
        <v>0</v>
      </c>
      <c r="N78" s="7" t="str">
        <f t="shared" si="14"/>
        <v>Naravni rezervat nad Breznim v Dravski dolini, vzhodno od Radelj ob Dravi</v>
      </c>
      <c r="O78" s="7" t="str">
        <f t="shared" si="15"/>
        <v>EKOS</v>
      </c>
      <c r="P78" s="7">
        <f t="shared" si="16"/>
        <v>0</v>
      </c>
      <c r="Q78" s="7">
        <f t="shared" si="17"/>
        <v>0</v>
      </c>
    </row>
    <row r="79" spans="1:17" ht="12.65" customHeight="1" x14ac:dyDescent="0.3">
      <c r="A79" s="11">
        <v>43379</v>
      </c>
      <c r="B79" s="7" t="s">
        <v>213</v>
      </c>
      <c r="C79" s="7" t="s">
        <v>19</v>
      </c>
      <c r="D79" s="7" t="s">
        <v>214</v>
      </c>
      <c r="E79" s="8" t="s">
        <v>101</v>
      </c>
      <c r="F79" s="7">
        <v>550031</v>
      </c>
      <c r="G79" s="7">
        <v>129084</v>
      </c>
      <c r="H79" s="7">
        <v>0</v>
      </c>
      <c r="I79" s="7">
        <v>0</v>
      </c>
      <c r="J79" s="7" t="s">
        <v>102</v>
      </c>
      <c r="K79" s="7"/>
      <c r="L79" s="7">
        <f t="shared" si="12"/>
        <v>0</v>
      </c>
      <c r="M79" s="7">
        <f t="shared" si="13"/>
        <v>0</v>
      </c>
      <c r="N79" s="7">
        <f t="shared" si="14"/>
        <v>0</v>
      </c>
      <c r="O79" s="7" t="str">
        <f t="shared" si="15"/>
        <v>GEOMORFP, ZOOL</v>
      </c>
      <c r="P79" s="7">
        <f t="shared" si="16"/>
        <v>550031</v>
      </c>
      <c r="Q79" s="7">
        <f t="shared" si="17"/>
        <v>129084</v>
      </c>
    </row>
    <row r="80" spans="1:17" ht="12.65" customHeight="1" x14ac:dyDescent="0.3">
      <c r="A80" s="7">
        <v>8341</v>
      </c>
      <c r="B80" s="7" t="s">
        <v>215</v>
      </c>
      <c r="C80" s="7" t="s">
        <v>15</v>
      </c>
      <c r="D80" s="7" t="s">
        <v>216</v>
      </c>
      <c r="E80" s="7" t="s">
        <v>43</v>
      </c>
      <c r="F80" s="8">
        <v>504350</v>
      </c>
      <c r="G80" s="8">
        <v>71460</v>
      </c>
      <c r="H80" s="8">
        <v>0</v>
      </c>
      <c r="I80" s="8">
        <v>0</v>
      </c>
      <c r="J80" s="8">
        <v>0</v>
      </c>
      <c r="K80" s="8"/>
      <c r="L80" s="7">
        <f t="shared" si="12"/>
        <v>0</v>
      </c>
      <c r="M80" s="7">
        <f t="shared" si="13"/>
        <v>0</v>
      </c>
      <c r="N80" s="7">
        <f t="shared" si="14"/>
        <v>0</v>
      </c>
      <c r="O80" s="7">
        <f t="shared" si="15"/>
        <v>0</v>
      </c>
      <c r="P80" s="7">
        <f t="shared" si="16"/>
        <v>504350</v>
      </c>
      <c r="Q80" s="7">
        <f t="shared" si="17"/>
        <v>71460</v>
      </c>
    </row>
    <row r="81" spans="1:17" ht="12.65" customHeight="1" x14ac:dyDescent="0.3">
      <c r="A81" s="7">
        <v>27</v>
      </c>
      <c r="B81" s="8" t="s">
        <v>217</v>
      </c>
      <c r="C81" s="7" t="s">
        <v>19</v>
      </c>
      <c r="D81" s="8" t="s">
        <v>218</v>
      </c>
      <c r="E81" s="7" t="s">
        <v>17</v>
      </c>
      <c r="F81" s="8">
        <v>421974</v>
      </c>
      <c r="G81" s="8">
        <v>51324</v>
      </c>
      <c r="H81" s="8">
        <v>0</v>
      </c>
      <c r="I81" s="8">
        <v>0</v>
      </c>
      <c r="J81" s="8">
        <v>0</v>
      </c>
      <c r="K81" s="8"/>
      <c r="L81" s="7" t="str">
        <f t="shared" si="12"/>
        <v>Brezovica - lipa ob cerkvi sv. Štefana</v>
      </c>
      <c r="M81" s="7">
        <f t="shared" si="13"/>
        <v>0</v>
      </c>
      <c r="N81" s="7" t="str">
        <f t="shared" si="14"/>
        <v>Lipa izjemnih dimenzij ob cerkvi sv. Štefana na Brezovici</v>
      </c>
      <c r="O81" s="7">
        <f t="shared" si="15"/>
        <v>0</v>
      </c>
      <c r="P81" s="7">
        <f t="shared" si="16"/>
        <v>421974</v>
      </c>
      <c r="Q81" s="7">
        <f t="shared" si="17"/>
        <v>51324</v>
      </c>
    </row>
    <row r="82" spans="1:17" ht="12.65" customHeight="1" x14ac:dyDescent="0.3">
      <c r="A82" s="7">
        <v>8039</v>
      </c>
      <c r="B82" s="7" t="s">
        <v>219</v>
      </c>
      <c r="C82" s="7" t="s">
        <v>15</v>
      </c>
      <c r="D82" s="7" t="s">
        <v>220</v>
      </c>
      <c r="E82" s="8" t="s">
        <v>115</v>
      </c>
      <c r="F82" s="7">
        <v>468937</v>
      </c>
      <c r="G82" s="7">
        <v>90894</v>
      </c>
      <c r="H82" s="7">
        <v>0</v>
      </c>
      <c r="I82" s="7">
        <v>0</v>
      </c>
      <c r="J82" s="7">
        <v>0</v>
      </c>
      <c r="K82" s="7"/>
      <c r="L82" s="7">
        <f t="shared" si="12"/>
        <v>0</v>
      </c>
      <c r="M82" s="7">
        <f t="shared" si="13"/>
        <v>0</v>
      </c>
      <c r="N82" s="7">
        <f t="shared" si="14"/>
        <v>0</v>
      </c>
      <c r="O82" s="7" t="str">
        <f t="shared" si="15"/>
        <v>HIDR</v>
      </c>
      <c r="P82" s="7">
        <f t="shared" si="16"/>
        <v>0</v>
      </c>
      <c r="Q82" s="7">
        <f t="shared" si="17"/>
        <v>0</v>
      </c>
    </row>
    <row r="83" spans="1:17" ht="12.65" customHeight="1" x14ac:dyDescent="0.3">
      <c r="A83" s="7">
        <v>5414</v>
      </c>
      <c r="B83" s="8" t="s">
        <v>221</v>
      </c>
      <c r="C83" s="7" t="s">
        <v>19</v>
      </c>
      <c r="D83" s="8" t="s">
        <v>222</v>
      </c>
      <c r="E83" s="7" t="s">
        <v>46</v>
      </c>
      <c r="F83" s="8">
        <v>472546</v>
      </c>
      <c r="G83" s="8">
        <v>122779</v>
      </c>
      <c r="H83" s="8">
        <v>0</v>
      </c>
      <c r="I83" s="8">
        <v>0</v>
      </c>
      <c r="J83" s="8">
        <v>0</v>
      </c>
      <c r="K83" s="8"/>
      <c r="L83" s="7" t="str">
        <f t="shared" si="12"/>
        <v>Briše pri Kamniku - nahajališče lepidociklinskega apnenca</v>
      </c>
      <c r="M83" s="7">
        <f t="shared" si="13"/>
        <v>0</v>
      </c>
      <c r="N83" s="7" t="str">
        <f t="shared" si="14"/>
        <v>Nahajališče spodnjemiocenskega lepidociklinskega apnenca, litotamnij ter redkih koral, mahovnjakov, polžev in školjk v Brišah pri Kamniku</v>
      </c>
      <c r="O83" s="7">
        <f t="shared" si="15"/>
        <v>0</v>
      </c>
      <c r="P83" s="7">
        <f t="shared" si="16"/>
        <v>472546</v>
      </c>
      <c r="Q83" s="7">
        <f t="shared" si="17"/>
        <v>122779</v>
      </c>
    </row>
    <row r="84" spans="1:17" ht="12.65" customHeight="1" x14ac:dyDescent="0.3">
      <c r="A84" s="7">
        <v>421</v>
      </c>
      <c r="B84" s="7" t="s">
        <v>223</v>
      </c>
      <c r="C84" s="7" t="s">
        <v>15</v>
      </c>
      <c r="D84" s="7" t="s">
        <v>224</v>
      </c>
      <c r="E84" s="8" t="s">
        <v>54</v>
      </c>
      <c r="F84" s="8">
        <v>476552</v>
      </c>
      <c r="G84" s="8">
        <v>130042</v>
      </c>
      <c r="H84" s="8">
        <v>0</v>
      </c>
      <c r="I84" s="8">
        <v>0</v>
      </c>
      <c r="J84" s="8">
        <v>0</v>
      </c>
      <c r="K84" s="8"/>
      <c r="L84" s="7">
        <f t="shared" si="12"/>
        <v>0</v>
      </c>
      <c r="M84" s="7">
        <f t="shared" si="13"/>
        <v>0</v>
      </c>
      <c r="N84" s="7">
        <f t="shared" si="14"/>
        <v>0</v>
      </c>
      <c r="O84" s="7" t="str">
        <f t="shared" si="15"/>
        <v>GEOMORF, EKOS</v>
      </c>
      <c r="P84" s="7">
        <f t="shared" si="16"/>
        <v>476552</v>
      </c>
      <c r="Q84" s="7">
        <f t="shared" si="17"/>
        <v>130042</v>
      </c>
    </row>
    <row r="85" spans="1:17" ht="12.65" customHeight="1" x14ac:dyDescent="0.3">
      <c r="A85" s="7">
        <v>6078</v>
      </c>
      <c r="B85" s="7" t="s">
        <v>225</v>
      </c>
      <c r="C85" s="7" t="s">
        <v>15</v>
      </c>
      <c r="D85" s="7" t="s">
        <v>226</v>
      </c>
      <c r="E85" s="7" t="s">
        <v>128</v>
      </c>
      <c r="F85" s="8">
        <v>469944</v>
      </c>
      <c r="G85" s="8">
        <v>137575</v>
      </c>
      <c r="H85" s="8">
        <v>0</v>
      </c>
      <c r="I85" s="8">
        <v>0</v>
      </c>
      <c r="J85" s="8">
        <v>0</v>
      </c>
      <c r="K85" s="8"/>
      <c r="L85" s="7">
        <f t="shared" si="12"/>
        <v>0</v>
      </c>
      <c r="M85" s="7">
        <f t="shared" si="13"/>
        <v>0</v>
      </c>
      <c r="N85" s="7">
        <f t="shared" si="14"/>
        <v>0</v>
      </c>
      <c r="O85" s="7">
        <f t="shared" si="15"/>
        <v>0</v>
      </c>
      <c r="P85" s="7">
        <f t="shared" si="16"/>
        <v>469944</v>
      </c>
      <c r="Q85" s="7">
        <f t="shared" si="17"/>
        <v>137575</v>
      </c>
    </row>
    <row r="86" spans="1:17" ht="12.65" customHeight="1" x14ac:dyDescent="0.3">
      <c r="A86" s="7">
        <v>4965</v>
      </c>
      <c r="B86" s="7" t="s">
        <v>227</v>
      </c>
      <c r="C86" s="7" t="s">
        <v>15</v>
      </c>
      <c r="D86" s="7" t="s">
        <v>228</v>
      </c>
      <c r="E86" s="8" t="s">
        <v>21</v>
      </c>
      <c r="F86" s="7">
        <v>417556</v>
      </c>
      <c r="G86" s="7">
        <v>126456</v>
      </c>
      <c r="H86" s="7">
        <v>0</v>
      </c>
      <c r="I86" s="7">
        <v>0</v>
      </c>
      <c r="J86" s="7">
        <v>0</v>
      </c>
      <c r="K86" s="7"/>
      <c r="L86" s="7">
        <f t="shared" si="12"/>
        <v>0</v>
      </c>
      <c r="M86" s="7">
        <f t="shared" si="13"/>
        <v>0</v>
      </c>
      <c r="N86" s="7">
        <f t="shared" si="14"/>
        <v>0</v>
      </c>
      <c r="O86" s="7" t="str">
        <f t="shared" si="15"/>
        <v>EKOS, GEOMORF</v>
      </c>
      <c r="P86" s="7">
        <f t="shared" si="16"/>
        <v>0</v>
      </c>
      <c r="Q86" s="7">
        <f t="shared" si="17"/>
        <v>0</v>
      </c>
    </row>
    <row r="87" spans="1:17" ht="12.65" customHeight="1" x14ac:dyDescent="0.3">
      <c r="A87" s="7">
        <v>8317</v>
      </c>
      <c r="B87" s="8" t="s">
        <v>229</v>
      </c>
      <c r="C87" s="7" t="s">
        <v>15</v>
      </c>
      <c r="D87" s="8" t="s">
        <v>230</v>
      </c>
      <c r="E87" s="8" t="s">
        <v>231</v>
      </c>
      <c r="F87" s="7">
        <v>515540</v>
      </c>
      <c r="G87" s="7">
        <v>54836</v>
      </c>
      <c r="H87" s="7">
        <v>0</v>
      </c>
      <c r="I87" s="7">
        <v>0</v>
      </c>
      <c r="J87" s="7">
        <v>0</v>
      </c>
      <c r="K87" s="7"/>
      <c r="L87" s="7" t="str">
        <f t="shared" si="12"/>
        <v>Brstovec - udornica</v>
      </c>
      <c r="M87" s="7">
        <f t="shared" si="13"/>
        <v>0</v>
      </c>
      <c r="N87" s="7" t="str">
        <f t="shared" si="14"/>
        <v>Udornica z obzidanim izvirom na dnu, severno od Brstovca pri Semiču</v>
      </c>
      <c r="O87" s="7" t="str">
        <f t="shared" si="15"/>
        <v>GEOMORF, (HIDR)</v>
      </c>
      <c r="P87" s="7">
        <f t="shared" si="16"/>
        <v>0</v>
      </c>
      <c r="Q87" s="7">
        <f t="shared" si="17"/>
        <v>0</v>
      </c>
    </row>
    <row r="88" spans="1:17" ht="12.65" customHeight="1" x14ac:dyDescent="0.3">
      <c r="A88" s="7">
        <v>8163</v>
      </c>
      <c r="B88" s="7" t="s">
        <v>232</v>
      </c>
      <c r="C88" s="7" t="s">
        <v>15</v>
      </c>
      <c r="D88" s="7" t="s">
        <v>233</v>
      </c>
      <c r="E88" s="8" t="s">
        <v>115</v>
      </c>
      <c r="F88" s="7">
        <v>511309</v>
      </c>
      <c r="G88" s="7">
        <v>76276</v>
      </c>
      <c r="H88" s="7">
        <v>0</v>
      </c>
      <c r="I88" s="7">
        <v>0</v>
      </c>
      <c r="J88" s="7">
        <v>0</v>
      </c>
      <c r="K88" s="7"/>
      <c r="L88" s="7">
        <f t="shared" si="12"/>
        <v>0</v>
      </c>
      <c r="M88" s="7">
        <f t="shared" si="13"/>
        <v>0</v>
      </c>
      <c r="N88" s="7">
        <f t="shared" si="14"/>
        <v>0</v>
      </c>
      <c r="O88" s="7" t="str">
        <f t="shared" si="15"/>
        <v>HIDR</v>
      </c>
      <c r="P88" s="7">
        <f t="shared" si="16"/>
        <v>0</v>
      </c>
      <c r="Q88" s="7">
        <f t="shared" si="17"/>
        <v>0</v>
      </c>
    </row>
    <row r="89" spans="1:17" ht="12.65" customHeight="1" x14ac:dyDescent="0.3">
      <c r="A89" s="7">
        <v>8067</v>
      </c>
      <c r="B89" s="7" t="s">
        <v>234</v>
      </c>
      <c r="C89" s="7" t="s">
        <v>15</v>
      </c>
      <c r="D89" s="7" t="s">
        <v>235</v>
      </c>
      <c r="E89" s="7" t="s">
        <v>115</v>
      </c>
      <c r="F89" s="8">
        <v>503632</v>
      </c>
      <c r="G89" s="8">
        <v>96384</v>
      </c>
      <c r="H89" s="8">
        <v>0</v>
      </c>
      <c r="I89" s="8">
        <v>0</v>
      </c>
      <c r="J89" s="8">
        <v>0</v>
      </c>
      <c r="K89" s="8"/>
      <c r="L89" s="7">
        <f t="shared" si="12"/>
        <v>0</v>
      </c>
      <c r="M89" s="7">
        <f t="shared" si="13"/>
        <v>0</v>
      </c>
      <c r="N89" s="7">
        <f t="shared" si="14"/>
        <v>0</v>
      </c>
      <c r="O89" s="7">
        <f t="shared" si="15"/>
        <v>0</v>
      </c>
      <c r="P89" s="7">
        <f t="shared" si="16"/>
        <v>503632</v>
      </c>
      <c r="Q89" s="7">
        <f t="shared" si="17"/>
        <v>96384</v>
      </c>
    </row>
    <row r="90" spans="1:17" ht="12.65" customHeight="1" x14ac:dyDescent="0.3">
      <c r="A90" s="7">
        <v>7854</v>
      </c>
      <c r="B90" s="7" t="s">
        <v>236</v>
      </c>
      <c r="C90" s="7" t="s">
        <v>15</v>
      </c>
      <c r="D90" s="8" t="s">
        <v>237</v>
      </c>
      <c r="E90" s="7" t="s">
        <v>17</v>
      </c>
      <c r="F90" s="7">
        <v>539870</v>
      </c>
      <c r="G90" s="7">
        <v>93465</v>
      </c>
      <c r="H90" s="7">
        <v>0</v>
      </c>
      <c r="I90" s="7">
        <v>0</v>
      </c>
      <c r="J90" s="7">
        <v>0</v>
      </c>
      <c r="K90" s="7"/>
      <c r="L90" s="7">
        <f t="shared" si="12"/>
        <v>0</v>
      </c>
      <c r="M90" s="7">
        <f t="shared" si="13"/>
        <v>0</v>
      </c>
      <c r="N90" s="7" t="str">
        <f t="shared" si="14"/>
        <v>Lipa na Bučerci, severovzhodno od Krškega</v>
      </c>
      <c r="O90" s="7">
        <f t="shared" si="15"/>
        <v>0</v>
      </c>
      <c r="P90" s="7">
        <f t="shared" si="16"/>
        <v>0</v>
      </c>
      <c r="Q90" s="7">
        <f t="shared" si="17"/>
        <v>0</v>
      </c>
    </row>
    <row r="91" spans="1:17" ht="12.65" customHeight="1" x14ac:dyDescent="0.3">
      <c r="A91" s="7">
        <v>3530</v>
      </c>
      <c r="B91" s="7" t="s">
        <v>238</v>
      </c>
      <c r="C91" s="7" t="s">
        <v>15</v>
      </c>
      <c r="D91" s="7" t="s">
        <v>239</v>
      </c>
      <c r="E91" s="7" t="s">
        <v>43</v>
      </c>
      <c r="F91" s="8">
        <v>413395</v>
      </c>
      <c r="G91" s="8">
        <v>95064</v>
      </c>
      <c r="H91" s="8">
        <v>0</v>
      </c>
      <c r="I91" s="8">
        <v>0</v>
      </c>
      <c r="J91" s="8">
        <v>0</v>
      </c>
      <c r="K91" s="8"/>
      <c r="L91" s="7">
        <f t="shared" si="12"/>
        <v>0</v>
      </c>
      <c r="M91" s="7">
        <f t="shared" si="13"/>
        <v>0</v>
      </c>
      <c r="N91" s="7">
        <f t="shared" si="14"/>
        <v>0</v>
      </c>
      <c r="O91" s="7">
        <f t="shared" si="15"/>
        <v>0</v>
      </c>
      <c r="P91" s="7">
        <f t="shared" si="16"/>
        <v>413395</v>
      </c>
      <c r="Q91" s="7">
        <f t="shared" si="17"/>
        <v>95064</v>
      </c>
    </row>
    <row r="92" spans="1:17" ht="12.65" customHeight="1" x14ac:dyDescent="0.3">
      <c r="A92" s="7">
        <v>8016</v>
      </c>
      <c r="B92" s="7" t="s">
        <v>240</v>
      </c>
      <c r="C92" s="7" t="s">
        <v>15</v>
      </c>
      <c r="D92" s="7" t="s">
        <v>241</v>
      </c>
      <c r="E92" s="8" t="s">
        <v>43</v>
      </c>
      <c r="F92" s="7">
        <v>486778</v>
      </c>
      <c r="G92" s="7">
        <v>94794</v>
      </c>
      <c r="H92" s="7">
        <v>0</v>
      </c>
      <c r="I92" s="7">
        <v>0</v>
      </c>
      <c r="J92" s="7">
        <v>0</v>
      </c>
      <c r="K92" s="7"/>
      <c r="L92" s="7">
        <f t="shared" si="12"/>
        <v>0</v>
      </c>
      <c r="M92" s="7">
        <f t="shared" si="13"/>
        <v>0</v>
      </c>
      <c r="N92" s="7">
        <f t="shared" si="14"/>
        <v>0</v>
      </c>
      <c r="O92" s="7" t="str">
        <f t="shared" si="15"/>
        <v>EKOS</v>
      </c>
      <c r="P92" s="7">
        <f t="shared" si="16"/>
        <v>0</v>
      </c>
      <c r="Q92" s="7">
        <f t="shared" si="17"/>
        <v>0</v>
      </c>
    </row>
    <row r="93" spans="1:17" ht="12.65" customHeight="1" x14ac:dyDescent="0.3">
      <c r="A93" s="7" t="s">
        <v>242</v>
      </c>
      <c r="B93" s="7" t="s">
        <v>243</v>
      </c>
      <c r="C93" s="7" t="s">
        <v>19</v>
      </c>
      <c r="D93" s="7" t="s">
        <v>244</v>
      </c>
      <c r="E93" s="7" t="s">
        <v>43</v>
      </c>
      <c r="F93" s="8">
        <v>503434</v>
      </c>
      <c r="G93" s="8">
        <v>161274</v>
      </c>
      <c r="H93" s="8">
        <v>0</v>
      </c>
      <c r="I93" s="8">
        <v>0</v>
      </c>
      <c r="J93" s="8">
        <v>0</v>
      </c>
      <c r="K93" s="8"/>
      <c r="L93" s="7">
        <f t="shared" si="12"/>
        <v>0</v>
      </c>
      <c r="M93" s="7">
        <f t="shared" si="13"/>
        <v>0</v>
      </c>
      <c r="N93" s="7">
        <f t="shared" si="14"/>
        <v>0</v>
      </c>
      <c r="O93" s="7">
        <f t="shared" si="15"/>
        <v>0</v>
      </c>
      <c r="P93" s="7">
        <f t="shared" si="16"/>
        <v>503434</v>
      </c>
      <c r="Q93" s="7">
        <f t="shared" si="17"/>
        <v>161274</v>
      </c>
    </row>
    <row r="94" spans="1:17" ht="12.65" customHeight="1" x14ac:dyDescent="0.3">
      <c r="A94" s="7">
        <v>7308</v>
      </c>
      <c r="B94" s="7" t="s">
        <v>245</v>
      </c>
      <c r="C94" s="7" t="s">
        <v>19</v>
      </c>
      <c r="D94" s="7" t="s">
        <v>246</v>
      </c>
      <c r="E94" s="8" t="s">
        <v>74</v>
      </c>
      <c r="F94" s="8">
        <v>601612</v>
      </c>
      <c r="G94" s="8">
        <v>172792</v>
      </c>
      <c r="H94" s="8">
        <v>0</v>
      </c>
      <c r="I94" s="8">
        <v>0</v>
      </c>
      <c r="J94" s="8">
        <v>0</v>
      </c>
      <c r="K94" s="8"/>
      <c r="L94" s="7">
        <f t="shared" ref="L94:L125" si="18">VLOOKUP(A:A,bb,9,FALSE)</f>
        <v>0</v>
      </c>
      <c r="M94" s="7">
        <f t="shared" ref="M94:M125" si="19">VLOOKUP(A:A,bb,10,FALSE)</f>
        <v>0</v>
      </c>
      <c r="N94" s="7">
        <f t="shared" ref="N94:N125" si="20">VLOOKUP(A:A,bb,11,FALSE)</f>
        <v>0</v>
      </c>
      <c r="O94" s="7" t="str">
        <f t="shared" ref="O94:O125" si="21">VLOOKUP(A:A,bb,12,FALSE)</f>
        <v>EKOS, BOT, ZOOL</v>
      </c>
      <c r="P94" s="7">
        <f t="shared" ref="P94:P125" si="22">VLOOKUP(A:A,bb,13,FALSE)</f>
        <v>601612</v>
      </c>
      <c r="Q94" s="7">
        <f t="shared" ref="Q94:Q125" si="23">VLOOKUP(A:A,bb,14,FALSE)</f>
        <v>172792</v>
      </c>
    </row>
    <row r="95" spans="1:17" ht="12.65" customHeight="1" x14ac:dyDescent="0.3">
      <c r="A95" s="7">
        <v>1111</v>
      </c>
      <c r="B95" s="7" t="s">
        <v>247</v>
      </c>
      <c r="C95" s="7" t="s">
        <v>19</v>
      </c>
      <c r="D95" s="7" t="s">
        <v>248</v>
      </c>
      <c r="E95" s="7" t="s">
        <v>40</v>
      </c>
      <c r="F95" s="8">
        <v>414688</v>
      </c>
      <c r="G95" s="8">
        <v>128272</v>
      </c>
      <c r="H95" s="8">
        <v>0</v>
      </c>
      <c r="I95" s="8">
        <v>0</v>
      </c>
      <c r="J95" s="8">
        <v>0</v>
      </c>
      <c r="K95" s="8"/>
      <c r="L95" s="7">
        <f t="shared" si="18"/>
        <v>0</v>
      </c>
      <c r="M95" s="7">
        <f t="shared" si="19"/>
        <v>0</v>
      </c>
      <c r="N95" s="7">
        <f t="shared" si="20"/>
        <v>0</v>
      </c>
      <c r="O95" s="7">
        <f t="shared" si="21"/>
        <v>0</v>
      </c>
      <c r="P95" s="7">
        <f t="shared" si="22"/>
        <v>414688</v>
      </c>
      <c r="Q95" s="7">
        <f t="shared" si="23"/>
        <v>128272</v>
      </c>
    </row>
    <row r="96" spans="1:17" ht="12.65" customHeight="1" x14ac:dyDescent="0.3">
      <c r="A96" s="7">
        <v>7196</v>
      </c>
      <c r="B96" s="7" t="s">
        <v>249</v>
      </c>
      <c r="C96" s="7" t="s">
        <v>15</v>
      </c>
      <c r="D96" s="7" t="s">
        <v>250</v>
      </c>
      <c r="E96" s="8" t="s">
        <v>40</v>
      </c>
      <c r="F96" s="7">
        <v>483940</v>
      </c>
      <c r="G96" s="7">
        <v>148097</v>
      </c>
      <c r="H96" s="7">
        <v>0</v>
      </c>
      <c r="I96" s="7">
        <v>0</v>
      </c>
      <c r="J96" s="7">
        <v>0</v>
      </c>
      <c r="K96" s="7"/>
      <c r="L96" s="7">
        <f t="shared" si="18"/>
        <v>0</v>
      </c>
      <c r="M96" s="7">
        <f t="shared" si="19"/>
        <v>0</v>
      </c>
      <c r="N96" s="7">
        <f t="shared" si="20"/>
        <v>0</v>
      </c>
      <c r="O96" s="7" t="str">
        <f t="shared" si="21"/>
        <v>GEOMORF</v>
      </c>
      <c r="P96" s="7">
        <f t="shared" si="22"/>
        <v>0</v>
      </c>
      <c r="Q96" s="7">
        <f t="shared" si="23"/>
        <v>0</v>
      </c>
    </row>
    <row r="97" spans="1:17" ht="12.65" customHeight="1" x14ac:dyDescent="0.3">
      <c r="A97" s="7">
        <v>7209</v>
      </c>
      <c r="B97" s="7" t="s">
        <v>251</v>
      </c>
      <c r="C97" s="7" t="s">
        <v>19</v>
      </c>
      <c r="D97" s="7" t="s">
        <v>252</v>
      </c>
      <c r="E97" s="8" t="s">
        <v>34</v>
      </c>
      <c r="F97" s="7">
        <v>483142</v>
      </c>
      <c r="G97" s="7">
        <v>148323</v>
      </c>
      <c r="H97" s="7">
        <v>0</v>
      </c>
      <c r="I97" s="7">
        <v>0</v>
      </c>
      <c r="J97" s="7">
        <v>0</v>
      </c>
      <c r="K97" s="7"/>
      <c r="L97" s="7">
        <f t="shared" si="18"/>
        <v>0</v>
      </c>
      <c r="M97" s="7">
        <f t="shared" si="19"/>
        <v>0</v>
      </c>
      <c r="N97" s="7">
        <f t="shared" si="20"/>
        <v>0</v>
      </c>
      <c r="O97" s="7" t="str">
        <f t="shared" si="21"/>
        <v>BOT, EKOS, ZOOL</v>
      </c>
      <c r="P97" s="7">
        <f t="shared" si="22"/>
        <v>0</v>
      </c>
      <c r="Q97" s="7">
        <f t="shared" si="23"/>
        <v>0</v>
      </c>
    </row>
    <row r="98" spans="1:17" ht="12.65" customHeight="1" x14ac:dyDescent="0.3">
      <c r="A98" s="7">
        <v>4854</v>
      </c>
      <c r="B98" s="7" t="s">
        <v>253</v>
      </c>
      <c r="C98" s="7" t="s">
        <v>15</v>
      </c>
      <c r="D98" s="7" t="s">
        <v>254</v>
      </c>
      <c r="E98" s="7" t="s">
        <v>43</v>
      </c>
      <c r="F98" s="8">
        <v>411423</v>
      </c>
      <c r="G98" s="8">
        <v>38398</v>
      </c>
      <c r="H98" s="8">
        <v>0</v>
      </c>
      <c r="I98" s="8">
        <v>0</v>
      </c>
      <c r="J98" s="8">
        <v>0</v>
      </c>
      <c r="K98" s="8"/>
      <c r="L98" s="7">
        <f t="shared" si="18"/>
        <v>0</v>
      </c>
      <c r="M98" s="7">
        <f t="shared" si="19"/>
        <v>0</v>
      </c>
      <c r="N98" s="7">
        <f t="shared" si="20"/>
        <v>0</v>
      </c>
      <c r="O98" s="7">
        <f t="shared" si="21"/>
        <v>0</v>
      </c>
      <c r="P98" s="7">
        <f t="shared" si="22"/>
        <v>411423</v>
      </c>
      <c r="Q98" s="7">
        <f t="shared" si="23"/>
        <v>38398</v>
      </c>
    </row>
    <row r="99" spans="1:17" ht="12.65" customHeight="1" x14ac:dyDescent="0.3">
      <c r="A99" s="12" t="s">
        <v>255</v>
      </c>
      <c r="B99" s="8" t="s">
        <v>256</v>
      </c>
      <c r="C99" s="7" t="s">
        <v>19</v>
      </c>
      <c r="D99" s="8" t="s">
        <v>257</v>
      </c>
      <c r="E99" s="7" t="s">
        <v>106</v>
      </c>
      <c r="F99" s="8">
        <v>576800</v>
      </c>
      <c r="G99" s="8">
        <v>175861</v>
      </c>
      <c r="H99" s="13">
        <v>579632</v>
      </c>
      <c r="I99" s="13">
        <v>175484</v>
      </c>
      <c r="J99" s="8">
        <v>0</v>
      </c>
      <c r="K99" s="8"/>
      <c r="L99" s="7" t="str">
        <f t="shared" si="18"/>
        <v>Cankova - nahajališče narcis</v>
      </c>
      <c r="M99" s="7">
        <f t="shared" si="19"/>
        <v>0</v>
      </c>
      <c r="N99" s="7" t="str">
        <f t="shared" si="20"/>
        <v>Nahajališče ogroženih belih narcis (Narcissus poeticus) med Korovci in Cankovo na Goričkem</v>
      </c>
      <c r="O99" s="7">
        <f t="shared" si="21"/>
        <v>0</v>
      </c>
      <c r="P99" s="7">
        <f t="shared" si="22"/>
        <v>576800</v>
      </c>
      <c r="Q99" s="7">
        <f t="shared" si="23"/>
        <v>175861</v>
      </c>
    </row>
    <row r="100" spans="1:17" ht="12.65" customHeight="1" x14ac:dyDescent="0.3">
      <c r="A100" s="7">
        <v>5936</v>
      </c>
      <c r="B100" s="7" t="s">
        <v>258</v>
      </c>
      <c r="C100" s="7" t="s">
        <v>15</v>
      </c>
      <c r="D100" s="7" t="s">
        <v>259</v>
      </c>
      <c r="E100" s="7" t="s">
        <v>17</v>
      </c>
      <c r="F100" s="8">
        <v>520095</v>
      </c>
      <c r="G100" s="8">
        <v>123406</v>
      </c>
      <c r="H100" s="8">
        <v>0</v>
      </c>
      <c r="I100" s="8">
        <v>0</v>
      </c>
      <c r="J100" s="8">
        <v>0</v>
      </c>
      <c r="K100" s="8"/>
      <c r="L100" s="7">
        <f t="shared" si="18"/>
        <v>0</v>
      </c>
      <c r="M100" s="7">
        <f t="shared" si="19"/>
        <v>0</v>
      </c>
      <c r="N100" s="7">
        <f t="shared" si="20"/>
        <v>0</v>
      </c>
      <c r="O100" s="7">
        <f t="shared" si="21"/>
        <v>0</v>
      </c>
      <c r="P100" s="7">
        <f t="shared" si="22"/>
        <v>520095</v>
      </c>
      <c r="Q100" s="7">
        <f t="shared" si="23"/>
        <v>123406</v>
      </c>
    </row>
    <row r="101" spans="1:17" ht="12.65" customHeight="1" x14ac:dyDescent="0.3">
      <c r="A101" s="7">
        <v>708</v>
      </c>
      <c r="B101" s="7" t="s">
        <v>260</v>
      </c>
      <c r="C101" s="7" t="s">
        <v>15</v>
      </c>
      <c r="D101" s="7" t="s">
        <v>261</v>
      </c>
      <c r="E101" s="8" t="s">
        <v>31</v>
      </c>
      <c r="F101" s="7">
        <v>499096</v>
      </c>
      <c r="G101" s="7">
        <v>157556</v>
      </c>
      <c r="H101" s="7">
        <v>0</v>
      </c>
      <c r="I101" s="7">
        <v>0</v>
      </c>
      <c r="J101" s="7">
        <v>0</v>
      </c>
      <c r="K101" s="7"/>
      <c r="L101" s="7">
        <f t="shared" si="18"/>
        <v>0</v>
      </c>
      <c r="M101" s="7">
        <f t="shared" si="19"/>
        <v>0</v>
      </c>
      <c r="N101" s="7">
        <f t="shared" si="20"/>
        <v>0</v>
      </c>
      <c r="O101" s="7" t="str">
        <f t="shared" si="21"/>
        <v>HIDR, GEOMORF</v>
      </c>
      <c r="P101" s="7">
        <f t="shared" si="22"/>
        <v>0</v>
      </c>
      <c r="Q101" s="7">
        <f t="shared" si="23"/>
        <v>0</v>
      </c>
    </row>
    <row r="102" spans="1:17" ht="12.65" customHeight="1" x14ac:dyDescent="0.3">
      <c r="A102" s="7">
        <v>31</v>
      </c>
      <c r="B102" s="8" t="s">
        <v>262</v>
      </c>
      <c r="C102" s="7" t="s">
        <v>19</v>
      </c>
      <c r="D102" s="8" t="s">
        <v>263</v>
      </c>
      <c r="E102" s="7" t="s">
        <v>46</v>
      </c>
      <c r="F102" s="8">
        <v>533361</v>
      </c>
      <c r="G102" s="8">
        <v>142687</v>
      </c>
      <c r="H102" s="8">
        <v>0</v>
      </c>
      <c r="I102" s="8">
        <v>0</v>
      </c>
      <c r="J102" s="8">
        <v>0</v>
      </c>
      <c r="K102" s="8"/>
      <c r="L102" s="7" t="str">
        <f t="shared" si="18"/>
        <v>Cezlak – nahajališče čizlakita in granodiorita</v>
      </c>
      <c r="M102" s="7">
        <f t="shared" si="19"/>
        <v>0</v>
      </c>
      <c r="N102" s="7" t="str">
        <f t="shared" si="20"/>
        <v>Nahajališče čizlakita in granodiorita v Cezlaku, severozahodno od Slovenske Bistrice</v>
      </c>
      <c r="O102" s="7">
        <f t="shared" si="21"/>
        <v>0</v>
      </c>
      <c r="P102" s="7">
        <f t="shared" si="22"/>
        <v>533361</v>
      </c>
      <c r="Q102" s="7">
        <f t="shared" si="23"/>
        <v>142687</v>
      </c>
    </row>
    <row r="103" spans="1:17" ht="12.65" customHeight="1" x14ac:dyDescent="0.3">
      <c r="A103" s="7" t="s">
        <v>264</v>
      </c>
      <c r="B103" s="7" t="s">
        <v>265</v>
      </c>
      <c r="C103" s="7" t="s">
        <v>19</v>
      </c>
      <c r="D103" s="7" t="s">
        <v>266</v>
      </c>
      <c r="E103" s="8" t="s">
        <v>43</v>
      </c>
      <c r="F103" s="7">
        <v>544558</v>
      </c>
      <c r="G103" s="7">
        <v>136412</v>
      </c>
      <c r="H103" s="7">
        <v>0</v>
      </c>
      <c r="I103" s="7">
        <v>0</v>
      </c>
      <c r="J103" s="7">
        <v>0</v>
      </c>
      <c r="K103" s="7"/>
      <c r="L103" s="7">
        <f t="shared" si="18"/>
        <v>0</v>
      </c>
      <c r="M103" s="7">
        <f t="shared" si="19"/>
        <v>0</v>
      </c>
      <c r="N103" s="7">
        <f t="shared" si="20"/>
        <v>0</v>
      </c>
      <c r="O103" s="7" t="str">
        <f t="shared" si="21"/>
        <v>EKOS</v>
      </c>
      <c r="P103" s="7">
        <f t="shared" si="22"/>
        <v>0</v>
      </c>
      <c r="Q103" s="7">
        <f t="shared" si="23"/>
        <v>0</v>
      </c>
    </row>
    <row r="104" spans="1:17" ht="12.65" customHeight="1" x14ac:dyDescent="0.3">
      <c r="A104" s="7" t="s">
        <v>267</v>
      </c>
      <c r="B104" s="7" t="s">
        <v>268</v>
      </c>
      <c r="C104" s="7" t="s">
        <v>19</v>
      </c>
      <c r="D104" s="7" t="s">
        <v>266</v>
      </c>
      <c r="E104" s="8" t="s">
        <v>43</v>
      </c>
      <c r="F104" s="7">
        <v>544892</v>
      </c>
      <c r="G104" s="7">
        <v>135447</v>
      </c>
      <c r="H104" s="7">
        <v>0</v>
      </c>
      <c r="I104" s="7">
        <v>0</v>
      </c>
      <c r="J104" s="7">
        <v>0</v>
      </c>
      <c r="K104" s="7"/>
      <c r="L104" s="7">
        <f t="shared" si="18"/>
        <v>0</v>
      </c>
      <c r="M104" s="7">
        <f t="shared" si="19"/>
        <v>0</v>
      </c>
      <c r="N104" s="7">
        <f t="shared" si="20"/>
        <v>0</v>
      </c>
      <c r="O104" s="7" t="str">
        <f t="shared" si="21"/>
        <v>EKOS</v>
      </c>
      <c r="P104" s="7">
        <f t="shared" si="22"/>
        <v>0</v>
      </c>
      <c r="Q104" s="7">
        <f t="shared" si="23"/>
        <v>0</v>
      </c>
    </row>
    <row r="105" spans="1:17" ht="12.65" customHeight="1" x14ac:dyDescent="0.3">
      <c r="A105" s="7">
        <v>7543</v>
      </c>
      <c r="B105" s="7" t="s">
        <v>269</v>
      </c>
      <c r="C105" s="7" t="s">
        <v>19</v>
      </c>
      <c r="D105" s="7" t="s">
        <v>266</v>
      </c>
      <c r="E105" s="8" t="s">
        <v>43</v>
      </c>
      <c r="F105" s="7">
        <v>543195</v>
      </c>
      <c r="G105" s="7">
        <v>136713</v>
      </c>
      <c r="H105" s="7">
        <v>0</v>
      </c>
      <c r="I105" s="7">
        <v>0</v>
      </c>
      <c r="J105" s="7">
        <v>0</v>
      </c>
      <c r="K105" s="7"/>
      <c r="L105" s="7">
        <f t="shared" si="18"/>
        <v>0</v>
      </c>
      <c r="M105" s="7">
        <f t="shared" si="19"/>
        <v>0</v>
      </c>
      <c r="N105" s="7">
        <f t="shared" si="20"/>
        <v>0</v>
      </c>
      <c r="O105" s="7" t="str">
        <f t="shared" si="21"/>
        <v>EKOS</v>
      </c>
      <c r="P105" s="7">
        <f t="shared" si="22"/>
        <v>0</v>
      </c>
      <c r="Q105" s="7">
        <f t="shared" si="23"/>
        <v>0</v>
      </c>
    </row>
    <row r="106" spans="1:17" ht="12.65" customHeight="1" x14ac:dyDescent="0.3">
      <c r="A106" s="7">
        <v>8450</v>
      </c>
      <c r="B106" s="7" t="s">
        <v>270</v>
      </c>
      <c r="C106" s="7" t="s">
        <v>15</v>
      </c>
      <c r="D106" s="7" t="s">
        <v>271</v>
      </c>
      <c r="E106" s="8" t="s">
        <v>43</v>
      </c>
      <c r="F106" s="7">
        <v>502594</v>
      </c>
      <c r="G106" s="7">
        <v>69934</v>
      </c>
      <c r="H106" s="7">
        <v>0</v>
      </c>
      <c r="I106" s="7">
        <v>0</v>
      </c>
      <c r="J106" s="7">
        <v>0</v>
      </c>
      <c r="K106" s="7"/>
      <c r="L106" s="7">
        <f t="shared" si="18"/>
        <v>0</v>
      </c>
      <c r="M106" s="7">
        <f t="shared" si="19"/>
        <v>0</v>
      </c>
      <c r="N106" s="7">
        <f t="shared" si="20"/>
        <v>0</v>
      </c>
      <c r="O106" s="7" t="str">
        <f t="shared" si="21"/>
        <v>EKOS</v>
      </c>
      <c r="P106" s="7">
        <f t="shared" si="22"/>
        <v>0</v>
      </c>
      <c r="Q106" s="7">
        <f t="shared" si="23"/>
        <v>0</v>
      </c>
    </row>
    <row r="107" spans="1:17" ht="12.65" customHeight="1" x14ac:dyDescent="0.3">
      <c r="A107" s="7">
        <v>7519</v>
      </c>
      <c r="B107" s="8" t="s">
        <v>272</v>
      </c>
      <c r="C107" s="7" t="s">
        <v>19</v>
      </c>
      <c r="D107" s="8" t="s">
        <v>273</v>
      </c>
      <c r="E107" s="8" t="s">
        <v>274</v>
      </c>
      <c r="F107" s="7">
        <v>598212</v>
      </c>
      <c r="G107" s="7">
        <v>181007</v>
      </c>
      <c r="H107" s="7">
        <v>0</v>
      </c>
      <c r="I107" s="7">
        <v>0</v>
      </c>
      <c r="J107" s="7">
        <v>0</v>
      </c>
      <c r="K107" s="7"/>
      <c r="L107" s="7" t="str">
        <f t="shared" si="18"/>
        <v>Curek - potok</v>
      </c>
      <c r="M107" s="7">
        <f t="shared" si="19"/>
        <v>0</v>
      </c>
      <c r="N107" s="7" t="str">
        <f t="shared" si="20"/>
        <v>Potok Curek, severovzhodno od Moravskih Toplic, od izvira do državne meje</v>
      </c>
      <c r="O107" s="7" t="str">
        <f t="shared" si="21"/>
        <v>EKOS, ZOOL</v>
      </c>
      <c r="P107" s="7">
        <f t="shared" si="22"/>
        <v>0</v>
      </c>
      <c r="Q107" s="7">
        <f t="shared" si="23"/>
        <v>0</v>
      </c>
    </row>
    <row r="108" spans="1:17" ht="12.65" customHeight="1" x14ac:dyDescent="0.3">
      <c r="A108" s="7">
        <v>5761</v>
      </c>
      <c r="B108" s="8" t="s">
        <v>275</v>
      </c>
      <c r="C108" s="7" t="s">
        <v>15</v>
      </c>
      <c r="D108" s="8" t="s">
        <v>276</v>
      </c>
      <c r="E108" s="7" t="s">
        <v>115</v>
      </c>
      <c r="F108" s="8">
        <v>512381</v>
      </c>
      <c r="G108" s="8">
        <v>105318</v>
      </c>
      <c r="H108" s="8">
        <v>0</v>
      </c>
      <c r="I108" s="8">
        <v>0</v>
      </c>
      <c r="J108" s="8">
        <v>0</v>
      </c>
      <c r="K108" s="8"/>
      <c r="L108" s="7" t="str">
        <f t="shared" si="18"/>
        <v>Curk - slap</v>
      </c>
      <c r="M108" s="7">
        <f t="shared" si="19"/>
        <v>0</v>
      </c>
      <c r="N108" s="7" t="str">
        <f t="shared" si="20"/>
        <v>Slap na desnem pritoku Save pri Zidanem mostu</v>
      </c>
      <c r="O108" s="7">
        <f t="shared" si="21"/>
        <v>0</v>
      </c>
      <c r="P108" s="7">
        <f t="shared" si="22"/>
        <v>512381</v>
      </c>
      <c r="Q108" s="7">
        <f t="shared" si="23"/>
        <v>105318</v>
      </c>
    </row>
    <row r="109" spans="1:17" ht="12.65" customHeight="1" x14ac:dyDescent="0.3">
      <c r="A109" s="7">
        <v>8631</v>
      </c>
      <c r="B109" s="7" t="s">
        <v>277</v>
      </c>
      <c r="C109" s="7" t="s">
        <v>15</v>
      </c>
      <c r="D109" s="7" t="s">
        <v>278</v>
      </c>
      <c r="E109" s="7" t="s">
        <v>61</v>
      </c>
      <c r="F109" s="8">
        <v>546972</v>
      </c>
      <c r="G109" s="8">
        <v>92344</v>
      </c>
      <c r="H109" s="8">
        <v>0</v>
      </c>
      <c r="I109" s="8">
        <v>0</v>
      </c>
      <c r="J109" s="8">
        <v>0</v>
      </c>
      <c r="K109" s="8"/>
      <c r="L109" s="7">
        <f t="shared" si="18"/>
        <v>0</v>
      </c>
      <c r="M109" s="7">
        <f t="shared" si="19"/>
        <v>0</v>
      </c>
      <c r="N109" s="7">
        <f t="shared" si="20"/>
        <v>0</v>
      </c>
      <c r="O109" s="7">
        <f t="shared" si="21"/>
        <v>0</v>
      </c>
      <c r="P109" s="7">
        <f t="shared" si="22"/>
        <v>546972</v>
      </c>
      <c r="Q109" s="7">
        <f t="shared" si="23"/>
        <v>92344</v>
      </c>
    </row>
    <row r="110" spans="1:17" ht="12.65" customHeight="1" x14ac:dyDescent="0.3">
      <c r="A110" s="7">
        <v>7211</v>
      </c>
      <c r="B110" s="8" t="s">
        <v>279</v>
      </c>
      <c r="C110" s="7" t="s">
        <v>19</v>
      </c>
      <c r="D110" s="8" t="s">
        <v>280</v>
      </c>
      <c r="E110" s="8" t="s">
        <v>106</v>
      </c>
      <c r="F110" s="7">
        <v>487029</v>
      </c>
      <c r="G110" s="7">
        <v>147096</v>
      </c>
      <c r="H110" s="7">
        <v>0</v>
      </c>
      <c r="I110" s="7">
        <v>0</v>
      </c>
      <c r="J110" s="7">
        <v>0</v>
      </c>
      <c r="K110" s="7"/>
      <c r="L110" s="7" t="str">
        <f t="shared" si="18"/>
        <v>Cvelbarjeve peči - nahajališče redkih rastlinskih vrst</v>
      </c>
      <c r="M110" s="7">
        <f t="shared" si="19"/>
        <v>0</v>
      </c>
      <c r="N110" s="7" t="str">
        <f t="shared" si="20"/>
        <v>Nahajališče redkih rastlinskih vrst v bližini kmetije Cvelbar, jugozahodno od Črne na Koroškem</v>
      </c>
      <c r="O110" s="7" t="str">
        <f t="shared" si="21"/>
        <v>BOT</v>
      </c>
      <c r="P110" s="7">
        <f t="shared" si="22"/>
        <v>0</v>
      </c>
      <c r="Q110" s="7">
        <f t="shared" si="23"/>
        <v>0</v>
      </c>
    </row>
    <row r="111" spans="1:17" ht="12.65" customHeight="1" x14ac:dyDescent="0.3">
      <c r="A111" s="7">
        <v>2080</v>
      </c>
      <c r="B111" s="7" t="s">
        <v>281</v>
      </c>
      <c r="C111" s="7" t="s">
        <v>19</v>
      </c>
      <c r="D111" s="7" t="s">
        <v>282</v>
      </c>
      <c r="E111" s="7" t="s">
        <v>46</v>
      </c>
      <c r="F111" s="8">
        <v>403005</v>
      </c>
      <c r="G111" s="8">
        <v>119370</v>
      </c>
      <c r="H111" s="8">
        <v>0</v>
      </c>
      <c r="I111" s="8">
        <v>0</v>
      </c>
      <c r="J111" s="8">
        <v>0</v>
      </c>
      <c r="K111" s="8"/>
      <c r="L111" s="7">
        <f t="shared" si="18"/>
        <v>0</v>
      </c>
      <c r="M111" s="7">
        <f t="shared" si="19"/>
        <v>0</v>
      </c>
      <c r="N111" s="7">
        <f t="shared" si="20"/>
        <v>0</v>
      </c>
      <c r="O111" s="7">
        <f t="shared" si="21"/>
        <v>0</v>
      </c>
      <c r="P111" s="7">
        <f t="shared" si="22"/>
        <v>403005</v>
      </c>
      <c r="Q111" s="7">
        <f t="shared" si="23"/>
        <v>119370</v>
      </c>
    </row>
    <row r="112" spans="1:17" ht="12.65" customHeight="1" x14ac:dyDescent="0.3">
      <c r="A112" s="7" t="s">
        <v>283</v>
      </c>
      <c r="B112" s="7" t="s">
        <v>284</v>
      </c>
      <c r="C112" s="7" t="s">
        <v>15</v>
      </c>
      <c r="D112" s="7" t="s">
        <v>285</v>
      </c>
      <c r="E112" s="7" t="s">
        <v>40</v>
      </c>
      <c r="F112" s="8">
        <v>503114</v>
      </c>
      <c r="G112" s="8">
        <v>107091</v>
      </c>
      <c r="H112" s="8">
        <v>0</v>
      </c>
      <c r="I112" s="8">
        <v>0</v>
      </c>
      <c r="J112" s="8">
        <v>0</v>
      </c>
      <c r="K112" s="8"/>
      <c r="L112" s="7">
        <f t="shared" si="18"/>
        <v>0</v>
      </c>
      <c r="M112" s="7">
        <f t="shared" si="19"/>
        <v>0</v>
      </c>
      <c r="N112" s="7">
        <f t="shared" si="20"/>
        <v>0</v>
      </c>
      <c r="O112" s="7">
        <f t="shared" si="21"/>
        <v>0</v>
      </c>
      <c r="P112" s="7">
        <f t="shared" si="22"/>
        <v>503114</v>
      </c>
      <c r="Q112" s="7">
        <f t="shared" si="23"/>
        <v>107091</v>
      </c>
    </row>
    <row r="113" spans="1:17" ht="12.65" customHeight="1" x14ac:dyDescent="0.3">
      <c r="A113" s="7" t="s">
        <v>286</v>
      </c>
      <c r="B113" s="7" t="s">
        <v>287</v>
      </c>
      <c r="C113" s="7" t="s">
        <v>15</v>
      </c>
      <c r="D113" s="7" t="s">
        <v>288</v>
      </c>
      <c r="E113" s="8" t="s">
        <v>40</v>
      </c>
      <c r="F113" s="7">
        <v>496788</v>
      </c>
      <c r="G113" s="7">
        <v>116814</v>
      </c>
      <c r="H113" s="7">
        <v>0</v>
      </c>
      <c r="I113" s="7">
        <v>0</v>
      </c>
      <c r="J113" s="7">
        <v>0</v>
      </c>
      <c r="K113" s="7"/>
      <c r="L113" s="7">
        <f t="shared" si="18"/>
        <v>0</v>
      </c>
      <c r="M113" s="7">
        <f t="shared" si="19"/>
        <v>0</v>
      </c>
      <c r="N113" s="7">
        <f t="shared" si="20"/>
        <v>0</v>
      </c>
      <c r="O113" s="7" t="str">
        <f t="shared" si="21"/>
        <v>GEOMORF</v>
      </c>
      <c r="P113" s="7">
        <f t="shared" si="22"/>
        <v>0</v>
      </c>
      <c r="Q113" s="7">
        <f t="shared" si="23"/>
        <v>0</v>
      </c>
    </row>
    <row r="114" spans="1:17" ht="12.65" customHeight="1" x14ac:dyDescent="0.3">
      <c r="A114" s="7">
        <v>5995</v>
      </c>
      <c r="B114" s="7" t="s">
        <v>289</v>
      </c>
      <c r="C114" s="7" t="s">
        <v>15</v>
      </c>
      <c r="D114" s="7" t="s">
        <v>290</v>
      </c>
      <c r="E114" s="7" t="s">
        <v>46</v>
      </c>
      <c r="F114" s="8">
        <v>498263</v>
      </c>
      <c r="G114" s="8">
        <v>123750</v>
      </c>
      <c r="H114" s="8">
        <v>0</v>
      </c>
      <c r="I114" s="8">
        <v>0</v>
      </c>
      <c r="J114" s="8">
        <v>0</v>
      </c>
      <c r="K114" s="8"/>
      <c r="L114" s="7">
        <f t="shared" si="18"/>
        <v>0</v>
      </c>
      <c r="M114" s="7">
        <f t="shared" si="19"/>
        <v>0</v>
      </c>
      <c r="N114" s="7">
        <f t="shared" si="20"/>
        <v>0</v>
      </c>
      <c r="O114" s="7">
        <f t="shared" si="21"/>
        <v>0</v>
      </c>
      <c r="P114" s="7">
        <f t="shared" si="22"/>
        <v>498263</v>
      </c>
      <c r="Q114" s="7">
        <f t="shared" si="23"/>
        <v>123750</v>
      </c>
    </row>
    <row r="115" spans="1:17" ht="12.65" customHeight="1" x14ac:dyDescent="0.3">
      <c r="A115" s="7">
        <v>7929</v>
      </c>
      <c r="B115" s="7" t="s">
        <v>291</v>
      </c>
      <c r="C115" s="7" t="s">
        <v>15</v>
      </c>
      <c r="D115" s="7" t="s">
        <v>292</v>
      </c>
      <c r="E115" s="7" t="s">
        <v>31</v>
      </c>
      <c r="F115" s="8">
        <v>479910</v>
      </c>
      <c r="G115" s="8">
        <v>73242</v>
      </c>
      <c r="H115" s="8">
        <v>0</v>
      </c>
      <c r="I115" s="8">
        <v>0</v>
      </c>
      <c r="J115" s="8">
        <v>0</v>
      </c>
      <c r="K115" s="8"/>
      <c r="L115" s="7">
        <f t="shared" si="18"/>
        <v>0</v>
      </c>
      <c r="M115" s="7">
        <f t="shared" si="19"/>
        <v>0</v>
      </c>
      <c r="N115" s="7">
        <f t="shared" si="20"/>
        <v>0</v>
      </c>
      <c r="O115" s="7">
        <f t="shared" si="21"/>
        <v>0</v>
      </c>
      <c r="P115" s="7">
        <f t="shared" si="22"/>
        <v>479910</v>
      </c>
      <c r="Q115" s="7">
        <f t="shared" si="23"/>
        <v>73242</v>
      </c>
    </row>
    <row r="116" spans="1:17" ht="12.65" customHeight="1" x14ac:dyDescent="0.3">
      <c r="A116" s="7">
        <v>4581</v>
      </c>
      <c r="B116" s="7" t="s">
        <v>293</v>
      </c>
      <c r="C116" s="7" t="s">
        <v>19</v>
      </c>
      <c r="D116" s="8" t="s">
        <v>294</v>
      </c>
      <c r="E116" s="7" t="s">
        <v>46</v>
      </c>
      <c r="F116" s="8">
        <v>397155</v>
      </c>
      <c r="G116" s="8">
        <v>141741</v>
      </c>
      <c r="H116" s="8">
        <v>0</v>
      </c>
      <c r="I116" s="8">
        <v>0</v>
      </c>
      <c r="J116" s="8">
        <v>0</v>
      </c>
      <c r="K116" s="8"/>
      <c r="L116" s="7">
        <f t="shared" si="18"/>
        <v>0</v>
      </c>
      <c r="M116" s="7">
        <f t="shared" si="19"/>
        <v>0</v>
      </c>
      <c r="N116" s="7" t="str">
        <f t="shared" si="20"/>
        <v>Triasni apnenci odloženi na jursko kredne sedimentne kamnine v sedlu Čez Brežice, vzhodno od Loške stene</v>
      </c>
      <c r="O116" s="7">
        <f t="shared" si="21"/>
        <v>0</v>
      </c>
      <c r="P116" s="7">
        <f t="shared" si="22"/>
        <v>397155</v>
      </c>
      <c r="Q116" s="7">
        <f t="shared" si="23"/>
        <v>141741</v>
      </c>
    </row>
    <row r="117" spans="1:17" ht="12.65" customHeight="1" x14ac:dyDescent="0.3">
      <c r="A117" s="7" t="s">
        <v>295</v>
      </c>
      <c r="B117" s="7" t="s">
        <v>296</v>
      </c>
      <c r="C117" s="7" t="s">
        <v>19</v>
      </c>
      <c r="D117" s="7" t="s">
        <v>297</v>
      </c>
      <c r="E117" s="8" t="s">
        <v>298</v>
      </c>
      <c r="F117" s="7">
        <v>386430</v>
      </c>
      <c r="G117" s="7">
        <v>132186</v>
      </c>
      <c r="H117" s="7">
        <v>0</v>
      </c>
      <c r="I117" s="7">
        <v>0</v>
      </c>
      <c r="J117" s="7">
        <v>0</v>
      </c>
      <c r="K117" s="7"/>
      <c r="L117" s="7">
        <f t="shared" si="18"/>
        <v>0</v>
      </c>
      <c r="M117" s="7">
        <f t="shared" si="19"/>
        <v>0</v>
      </c>
      <c r="N117" s="7">
        <f t="shared" si="20"/>
        <v>0</v>
      </c>
      <c r="O117" s="7" t="str">
        <f t="shared" si="21"/>
        <v>GEOMORF, BOT, EKOS</v>
      </c>
      <c r="P117" s="7">
        <f t="shared" si="22"/>
        <v>0</v>
      </c>
      <c r="Q117" s="7">
        <f t="shared" si="23"/>
        <v>0</v>
      </c>
    </row>
    <row r="118" spans="1:17" ht="12.65" customHeight="1" x14ac:dyDescent="0.3">
      <c r="A118" s="7">
        <v>2255</v>
      </c>
      <c r="B118" s="7" t="s">
        <v>299</v>
      </c>
      <c r="C118" s="7" t="s">
        <v>15</v>
      </c>
      <c r="D118" s="8" t="s">
        <v>300</v>
      </c>
      <c r="E118" s="8" t="s">
        <v>31</v>
      </c>
      <c r="F118" s="7">
        <v>441130</v>
      </c>
      <c r="G118" s="7">
        <v>56334</v>
      </c>
      <c r="H118" s="7">
        <v>0</v>
      </c>
      <c r="I118" s="7">
        <v>0</v>
      </c>
      <c r="J118" s="7">
        <v>0</v>
      </c>
      <c r="K118" s="7"/>
      <c r="L118" s="7">
        <f t="shared" si="18"/>
        <v>0</v>
      </c>
      <c r="M118" s="7">
        <f t="shared" si="19"/>
        <v>0</v>
      </c>
      <c r="N118" s="7" t="str">
        <f t="shared" si="20"/>
        <v>Presihajoče jezero v Pivški kotlini, vzhodno od Zagorja</v>
      </c>
      <c r="O118" s="7" t="str">
        <f t="shared" si="21"/>
        <v>HIDR, GEOMORF</v>
      </c>
      <c r="P118" s="7">
        <f t="shared" si="22"/>
        <v>0</v>
      </c>
      <c r="Q118" s="7">
        <f t="shared" si="23"/>
        <v>0</v>
      </c>
    </row>
    <row r="119" spans="1:17" ht="12.65" customHeight="1" x14ac:dyDescent="0.3">
      <c r="A119" s="7">
        <v>7347</v>
      </c>
      <c r="B119" s="7" t="s">
        <v>301</v>
      </c>
      <c r="C119" s="7" t="s">
        <v>15</v>
      </c>
      <c r="D119" s="7" t="s">
        <v>302</v>
      </c>
      <c r="E119" s="7" t="s">
        <v>46</v>
      </c>
      <c r="F119" s="8">
        <v>533822</v>
      </c>
      <c r="G119" s="8">
        <v>156011</v>
      </c>
      <c r="H119" s="8">
        <v>0</v>
      </c>
      <c r="I119" s="8">
        <v>0</v>
      </c>
      <c r="J119" s="8">
        <v>0</v>
      </c>
      <c r="K119" s="8"/>
      <c r="L119" s="7">
        <f t="shared" si="18"/>
        <v>0</v>
      </c>
      <c r="M119" s="7">
        <f t="shared" si="19"/>
        <v>0</v>
      </c>
      <c r="N119" s="7">
        <f t="shared" si="20"/>
        <v>0</v>
      </c>
      <c r="O119" s="7">
        <f t="shared" si="21"/>
        <v>0</v>
      </c>
      <c r="P119" s="7">
        <f t="shared" si="22"/>
        <v>533822</v>
      </c>
      <c r="Q119" s="7">
        <f t="shared" si="23"/>
        <v>156011</v>
      </c>
    </row>
    <row r="120" spans="1:17" ht="12.65" customHeight="1" x14ac:dyDescent="0.3">
      <c r="A120" s="7">
        <v>1291</v>
      </c>
      <c r="B120" s="8" t="s">
        <v>303</v>
      </c>
      <c r="C120" s="7" t="s">
        <v>15</v>
      </c>
      <c r="D120" s="8" t="s">
        <v>304</v>
      </c>
      <c r="E120" s="8" t="s">
        <v>106</v>
      </c>
      <c r="F120" s="8">
        <v>533478</v>
      </c>
      <c r="G120" s="8">
        <v>155376</v>
      </c>
      <c r="H120" s="8">
        <v>0</v>
      </c>
      <c r="I120" s="8">
        <v>0</v>
      </c>
      <c r="J120" s="8">
        <v>0</v>
      </c>
      <c r="K120" s="8"/>
      <c r="L120" s="7" t="str">
        <f t="shared" si="18"/>
        <v>Činžat - nahajališče tis</v>
      </c>
      <c r="M120" s="7">
        <f t="shared" si="19"/>
        <v>0</v>
      </c>
      <c r="N120" s="7" t="str">
        <f t="shared" si="20"/>
        <v>Nahajališče tis v Činžatu, vzhodno od Lovrenca na Pohorju</v>
      </c>
      <c r="O120" s="7" t="str">
        <f t="shared" si="21"/>
        <v>BOT</v>
      </c>
      <c r="P120" s="7">
        <f t="shared" si="22"/>
        <v>533478</v>
      </c>
      <c r="Q120" s="7">
        <f t="shared" si="23"/>
        <v>155376</v>
      </c>
    </row>
    <row r="121" spans="1:17" ht="12.65" customHeight="1" x14ac:dyDescent="0.3">
      <c r="A121" s="7">
        <v>6426</v>
      </c>
      <c r="B121" s="7" t="s">
        <v>305</v>
      </c>
      <c r="C121" s="7" t="s">
        <v>15</v>
      </c>
      <c r="D121" s="7" t="s">
        <v>306</v>
      </c>
      <c r="E121" s="7" t="s">
        <v>17</v>
      </c>
      <c r="F121" s="8">
        <v>533196</v>
      </c>
      <c r="G121" s="8">
        <v>155901</v>
      </c>
      <c r="H121" s="8">
        <v>0</v>
      </c>
      <c r="I121" s="8">
        <v>0</v>
      </c>
      <c r="J121" s="8">
        <v>0</v>
      </c>
      <c r="K121" s="8"/>
      <c r="L121" s="7">
        <f t="shared" si="18"/>
        <v>0</v>
      </c>
      <c r="M121" s="7">
        <f t="shared" si="19"/>
        <v>0</v>
      </c>
      <c r="N121" s="7">
        <f t="shared" si="20"/>
        <v>0</v>
      </c>
      <c r="O121" s="7">
        <f t="shared" si="21"/>
        <v>0</v>
      </c>
      <c r="P121" s="7">
        <f t="shared" si="22"/>
        <v>533196</v>
      </c>
      <c r="Q121" s="7">
        <f t="shared" si="23"/>
        <v>155901</v>
      </c>
    </row>
    <row r="122" spans="1:17" ht="12.65" customHeight="1" x14ac:dyDescent="0.3">
      <c r="A122" s="7">
        <v>8531</v>
      </c>
      <c r="B122" s="7" t="s">
        <v>307</v>
      </c>
      <c r="C122" s="7" t="s">
        <v>15</v>
      </c>
      <c r="D122" s="8" t="s">
        <v>308</v>
      </c>
      <c r="E122" s="8" t="s">
        <v>43</v>
      </c>
      <c r="F122" s="8">
        <v>524905</v>
      </c>
      <c r="G122" s="8">
        <v>88390</v>
      </c>
      <c r="H122" s="8">
        <v>0</v>
      </c>
      <c r="I122" s="8">
        <v>0</v>
      </c>
      <c r="J122" s="8">
        <v>0</v>
      </c>
      <c r="K122" s="8"/>
      <c r="L122" s="7">
        <f t="shared" si="18"/>
        <v>0</v>
      </c>
      <c r="M122" s="7">
        <f t="shared" si="19"/>
        <v>0</v>
      </c>
      <c r="N122" s="7" t="str">
        <f t="shared" si="20"/>
        <v>Potok s povirjem v Krškem hribovju, levi pritok Martinka na zahodnem obrobju Krakovskega gozda</v>
      </c>
      <c r="O122" s="7" t="str">
        <f t="shared" si="21"/>
        <v>EKOS</v>
      </c>
      <c r="P122" s="7">
        <f t="shared" si="22"/>
        <v>524905</v>
      </c>
      <c r="Q122" s="7">
        <f t="shared" si="23"/>
        <v>88390</v>
      </c>
    </row>
    <row r="123" spans="1:17" ht="12.65" customHeight="1" x14ac:dyDescent="0.3">
      <c r="A123" s="7">
        <v>5649</v>
      </c>
      <c r="B123" s="7" t="s">
        <v>309</v>
      </c>
      <c r="C123" s="7" t="s">
        <v>15</v>
      </c>
      <c r="D123" s="7" t="s">
        <v>310</v>
      </c>
      <c r="E123" s="7" t="s">
        <v>40</v>
      </c>
      <c r="F123" s="8">
        <v>548696</v>
      </c>
      <c r="G123" s="8">
        <v>127320</v>
      </c>
      <c r="H123" s="8">
        <v>0</v>
      </c>
      <c r="I123" s="8">
        <v>0</v>
      </c>
      <c r="J123" s="8">
        <v>0</v>
      </c>
      <c r="K123" s="8"/>
      <c r="L123" s="7">
        <f t="shared" si="18"/>
        <v>0</v>
      </c>
      <c r="M123" s="7">
        <f t="shared" si="19"/>
        <v>0</v>
      </c>
      <c r="N123" s="7">
        <f t="shared" si="20"/>
        <v>0</v>
      </c>
      <c r="O123" s="7">
        <f t="shared" si="21"/>
        <v>0</v>
      </c>
      <c r="P123" s="7">
        <f t="shared" si="22"/>
        <v>548696</v>
      </c>
      <c r="Q123" s="7">
        <f t="shared" si="23"/>
        <v>127320</v>
      </c>
    </row>
    <row r="124" spans="1:17" ht="12.65" customHeight="1" x14ac:dyDescent="0.3">
      <c r="A124" s="7" t="s">
        <v>311</v>
      </c>
      <c r="B124" s="7" t="s">
        <v>312</v>
      </c>
      <c r="C124" s="7" t="s">
        <v>15</v>
      </c>
      <c r="D124" s="7" t="s">
        <v>313</v>
      </c>
      <c r="E124" s="8" t="s">
        <v>274</v>
      </c>
      <c r="F124" s="8">
        <v>600848</v>
      </c>
      <c r="G124" s="8">
        <v>158540</v>
      </c>
      <c r="H124" s="8">
        <v>0</v>
      </c>
      <c r="I124" s="8">
        <v>0</v>
      </c>
      <c r="J124" s="8">
        <v>0</v>
      </c>
      <c r="K124" s="8"/>
      <c r="L124" s="7">
        <f t="shared" si="18"/>
        <v>0</v>
      </c>
      <c r="M124" s="7">
        <f t="shared" si="19"/>
        <v>0</v>
      </c>
      <c r="N124" s="7">
        <f t="shared" si="20"/>
        <v>0</v>
      </c>
      <c r="O124" s="7" t="str">
        <f t="shared" si="21"/>
        <v>EKOS, ZOOL</v>
      </c>
      <c r="P124" s="7">
        <f t="shared" si="22"/>
        <v>600848</v>
      </c>
      <c r="Q124" s="7">
        <f t="shared" si="23"/>
        <v>158540</v>
      </c>
    </row>
    <row r="125" spans="1:17" ht="12.65" customHeight="1" x14ac:dyDescent="0.3">
      <c r="A125" s="7" t="s">
        <v>314</v>
      </c>
      <c r="B125" s="7" t="s">
        <v>315</v>
      </c>
      <c r="C125" s="7" t="s">
        <v>15</v>
      </c>
      <c r="D125" s="7" t="s">
        <v>316</v>
      </c>
      <c r="E125" s="8" t="s">
        <v>153</v>
      </c>
      <c r="F125" s="7">
        <v>494999</v>
      </c>
      <c r="G125" s="7">
        <v>125676</v>
      </c>
      <c r="H125" s="7">
        <v>0</v>
      </c>
      <c r="I125" s="7">
        <v>0</v>
      </c>
      <c r="J125" s="7">
        <v>0</v>
      </c>
      <c r="K125" s="7"/>
      <c r="L125" s="7">
        <f t="shared" si="18"/>
        <v>0</v>
      </c>
      <c r="M125" s="7">
        <f t="shared" si="19"/>
        <v>0</v>
      </c>
      <c r="N125" s="7">
        <f t="shared" si="20"/>
        <v>0</v>
      </c>
      <c r="O125" s="7" t="str">
        <f t="shared" si="21"/>
        <v>GEOMORF, (GEOMORFP)</v>
      </c>
      <c r="P125" s="7">
        <f t="shared" si="22"/>
        <v>494999</v>
      </c>
      <c r="Q125" s="7">
        <f t="shared" si="23"/>
        <v>125676</v>
      </c>
    </row>
    <row r="126" spans="1:17" ht="12.65" customHeight="1" x14ac:dyDescent="0.3">
      <c r="A126" s="7">
        <v>7572</v>
      </c>
      <c r="B126" s="7" t="s">
        <v>317</v>
      </c>
      <c r="C126" s="7" t="s">
        <v>15</v>
      </c>
      <c r="D126" s="7" t="s">
        <v>318</v>
      </c>
      <c r="E126" s="8" t="s">
        <v>319</v>
      </c>
      <c r="F126" s="7">
        <v>533265</v>
      </c>
      <c r="G126" s="7">
        <v>165164</v>
      </c>
      <c r="H126" s="7">
        <v>0</v>
      </c>
      <c r="I126" s="7">
        <v>0</v>
      </c>
      <c r="J126" s="7">
        <v>0</v>
      </c>
      <c r="K126" s="7"/>
      <c r="L126" s="7">
        <f t="shared" ref="L126:L157" si="24">VLOOKUP(A:A,bb,9,FALSE)</f>
        <v>0</v>
      </c>
      <c r="M126" s="7">
        <f t="shared" ref="M126:M157" si="25">VLOOKUP(A:A,bb,10,FALSE)</f>
        <v>0</v>
      </c>
      <c r="N126" s="7">
        <f t="shared" ref="N126:N157" si="26">VLOOKUP(A:A,bb,11,FALSE)</f>
        <v>0</v>
      </c>
      <c r="O126" s="7" t="str">
        <f t="shared" ref="O126:O157" si="27">VLOOKUP(A:A,bb,12,FALSE)</f>
        <v>HIDR, ZOOL</v>
      </c>
      <c r="P126" s="7">
        <f t="shared" ref="P126:P157" si="28">VLOOKUP(A:A,bb,13,FALSE)</f>
        <v>0</v>
      </c>
      <c r="Q126" s="7">
        <f t="shared" ref="Q126:Q157" si="29">VLOOKUP(A:A,bb,14,FALSE)</f>
        <v>0</v>
      </c>
    </row>
    <row r="127" spans="1:17" ht="12.65" customHeight="1" x14ac:dyDescent="0.3">
      <c r="A127" s="7">
        <v>4518</v>
      </c>
      <c r="B127" s="7" t="s">
        <v>320</v>
      </c>
      <c r="C127" s="7" t="s">
        <v>19</v>
      </c>
      <c r="D127" s="7" t="s">
        <v>321</v>
      </c>
      <c r="E127" s="8" t="s">
        <v>322</v>
      </c>
      <c r="F127" s="8">
        <v>506557</v>
      </c>
      <c r="G127" s="8">
        <v>62001</v>
      </c>
      <c r="H127" s="8">
        <v>0</v>
      </c>
      <c r="I127" s="8">
        <v>0</v>
      </c>
      <c r="J127" s="8">
        <v>0</v>
      </c>
      <c r="K127" s="8"/>
      <c r="L127" s="7">
        <f t="shared" si="24"/>
        <v>0</v>
      </c>
      <c r="M127" s="7">
        <f t="shared" si="25"/>
        <v>0</v>
      </c>
      <c r="N127" s="7">
        <f t="shared" si="26"/>
        <v>0</v>
      </c>
      <c r="O127" s="7" t="str">
        <f t="shared" si="27"/>
        <v>HIDR, EKOS, (GEOMORF)</v>
      </c>
      <c r="P127" s="7">
        <f t="shared" si="28"/>
        <v>506557</v>
      </c>
      <c r="Q127" s="7">
        <f t="shared" si="29"/>
        <v>62001</v>
      </c>
    </row>
    <row r="128" spans="1:17" ht="12.65" customHeight="1" x14ac:dyDescent="0.3">
      <c r="A128" s="7">
        <v>8037</v>
      </c>
      <c r="B128" s="7" t="s">
        <v>323</v>
      </c>
      <c r="C128" s="7" t="s">
        <v>15</v>
      </c>
      <c r="D128" s="7" t="s">
        <v>324</v>
      </c>
      <c r="E128" s="8" t="s">
        <v>43</v>
      </c>
      <c r="F128" s="7">
        <v>473715</v>
      </c>
      <c r="G128" s="7">
        <v>93255</v>
      </c>
      <c r="H128" s="7">
        <v>0</v>
      </c>
      <c r="I128" s="7">
        <v>0</v>
      </c>
      <c r="J128" s="7">
        <v>0</v>
      </c>
      <c r="K128" s="7"/>
      <c r="L128" s="7">
        <f t="shared" si="24"/>
        <v>0</v>
      </c>
      <c r="M128" s="7">
        <f t="shared" si="25"/>
        <v>0</v>
      </c>
      <c r="N128" s="7">
        <f t="shared" si="26"/>
        <v>0</v>
      </c>
      <c r="O128" s="7" t="str">
        <f t="shared" si="27"/>
        <v>EKOS</v>
      </c>
      <c r="P128" s="7">
        <f t="shared" si="28"/>
        <v>0</v>
      </c>
      <c r="Q128" s="7">
        <f t="shared" si="29"/>
        <v>0</v>
      </c>
    </row>
    <row r="129" spans="1:17" ht="12.65" customHeight="1" x14ac:dyDescent="0.3">
      <c r="A129" s="7" t="s">
        <v>325</v>
      </c>
      <c r="B129" s="7" t="s">
        <v>326</v>
      </c>
      <c r="C129" s="7" t="s">
        <v>19</v>
      </c>
      <c r="D129" s="8" t="s">
        <v>327</v>
      </c>
      <c r="E129" s="8" t="s">
        <v>328</v>
      </c>
      <c r="F129" s="7">
        <v>417858</v>
      </c>
      <c r="G129" s="7">
        <v>121981</v>
      </c>
      <c r="H129" s="7">
        <v>0</v>
      </c>
      <c r="I129" s="7">
        <v>0</v>
      </c>
      <c r="J129" s="7">
        <v>0</v>
      </c>
      <c r="K129" s="7"/>
      <c r="L129" s="7">
        <f t="shared" si="24"/>
        <v>0</v>
      </c>
      <c r="M129" s="7">
        <f t="shared" si="25"/>
        <v>0</v>
      </c>
      <c r="N129" s="7" t="str">
        <f t="shared" si="26"/>
        <v>Flora severnih in južnih pobočij vrha Črne prsti, tektonske leče krednih glinavcev v triasnih apnencih</v>
      </c>
      <c r="O129" s="7" t="str">
        <f t="shared" si="27"/>
        <v>BOT, ZOOL, GEOL, GEOMORF</v>
      </c>
      <c r="P129" s="7">
        <f t="shared" si="28"/>
        <v>0</v>
      </c>
      <c r="Q129" s="7">
        <f t="shared" si="29"/>
        <v>0</v>
      </c>
    </row>
    <row r="130" spans="1:17" ht="12.65" customHeight="1" x14ac:dyDescent="0.3">
      <c r="A130" s="7">
        <v>5204</v>
      </c>
      <c r="B130" s="7" t="s">
        <v>329</v>
      </c>
      <c r="C130" s="7" t="s">
        <v>15</v>
      </c>
      <c r="D130" s="7" t="s">
        <v>330</v>
      </c>
      <c r="E130" s="8" t="s">
        <v>43</v>
      </c>
      <c r="F130" s="7">
        <v>473321</v>
      </c>
      <c r="G130" s="7">
        <v>124907</v>
      </c>
      <c r="H130" s="7">
        <v>0</v>
      </c>
      <c r="I130" s="7">
        <v>0</v>
      </c>
      <c r="J130" s="7">
        <v>0</v>
      </c>
      <c r="K130" s="7"/>
      <c r="L130" s="7">
        <f t="shared" si="24"/>
        <v>0</v>
      </c>
      <c r="M130" s="7">
        <f t="shared" si="25"/>
        <v>0</v>
      </c>
      <c r="N130" s="7">
        <f t="shared" si="26"/>
        <v>0</v>
      </c>
      <c r="O130" s="7" t="str">
        <f t="shared" si="27"/>
        <v>EKOS</v>
      </c>
      <c r="P130" s="7">
        <f t="shared" si="28"/>
        <v>0</v>
      </c>
      <c r="Q130" s="7">
        <f t="shared" si="29"/>
        <v>0</v>
      </c>
    </row>
    <row r="131" spans="1:17" ht="12.65" customHeight="1" x14ac:dyDescent="0.3">
      <c r="A131" s="7">
        <v>240</v>
      </c>
      <c r="B131" s="7" t="s">
        <v>331</v>
      </c>
      <c r="C131" s="7" t="s">
        <v>19</v>
      </c>
      <c r="D131" s="8" t="s">
        <v>332</v>
      </c>
      <c r="E131" s="7" t="s">
        <v>128</v>
      </c>
      <c r="F131" s="8">
        <v>401289</v>
      </c>
      <c r="G131" s="8">
        <v>145106</v>
      </c>
      <c r="H131" s="8">
        <v>0</v>
      </c>
      <c r="I131" s="8">
        <v>0</v>
      </c>
      <c r="J131" s="8">
        <v>0</v>
      </c>
      <c r="K131" s="8"/>
      <c r="L131" s="7">
        <f t="shared" si="24"/>
        <v>0</v>
      </c>
      <c r="M131" s="7">
        <f t="shared" si="25"/>
        <v>0</v>
      </c>
      <c r="N131" s="7" t="str">
        <f t="shared" si="26"/>
        <v>Dvostopenjski krniški slap izpod Slemena v Tamarju, pod Veliko Mojstrovko</v>
      </c>
      <c r="O131" s="7">
        <f t="shared" si="27"/>
        <v>0</v>
      </c>
      <c r="P131" s="7">
        <f t="shared" si="28"/>
        <v>401289</v>
      </c>
      <c r="Q131" s="7">
        <f t="shared" si="29"/>
        <v>145106</v>
      </c>
    </row>
    <row r="132" spans="1:17" ht="12.65" customHeight="1" x14ac:dyDescent="0.3">
      <c r="A132" s="7">
        <v>6582</v>
      </c>
      <c r="B132" s="7" t="s">
        <v>333</v>
      </c>
      <c r="C132" s="7" t="s">
        <v>19</v>
      </c>
      <c r="D132" s="7" t="s">
        <v>334</v>
      </c>
      <c r="E132" s="8" t="s">
        <v>335</v>
      </c>
      <c r="F132" s="7">
        <v>523057</v>
      </c>
      <c r="G132" s="7">
        <v>150072</v>
      </c>
      <c r="H132" s="7">
        <v>0</v>
      </c>
      <c r="I132" s="7">
        <v>0</v>
      </c>
      <c r="J132" s="7">
        <v>0</v>
      </c>
      <c r="K132" s="7"/>
      <c r="L132" s="7">
        <f t="shared" si="24"/>
        <v>0</v>
      </c>
      <c r="M132" s="7">
        <f t="shared" si="25"/>
        <v>0</v>
      </c>
      <c r="N132" s="7">
        <f t="shared" si="26"/>
        <v>0</v>
      </c>
      <c r="O132" s="7" t="str">
        <f t="shared" si="27"/>
        <v>ZOOL, BOT</v>
      </c>
      <c r="P132" s="7">
        <f t="shared" si="28"/>
        <v>0</v>
      </c>
      <c r="Q132" s="7">
        <f t="shared" si="29"/>
        <v>0</v>
      </c>
    </row>
    <row r="133" spans="1:17" ht="12.65" customHeight="1" x14ac:dyDescent="0.3">
      <c r="A133" s="7">
        <v>6956</v>
      </c>
      <c r="B133" s="7" t="s">
        <v>336</v>
      </c>
      <c r="C133" s="7" t="s">
        <v>19</v>
      </c>
      <c r="D133" s="7" t="s">
        <v>337</v>
      </c>
      <c r="E133" s="8" t="s">
        <v>98</v>
      </c>
      <c r="F133" s="7">
        <v>602311</v>
      </c>
      <c r="G133" s="7">
        <v>160623</v>
      </c>
      <c r="H133" s="7">
        <v>0</v>
      </c>
      <c r="I133" s="7">
        <v>0</v>
      </c>
      <c r="J133" s="7">
        <v>0</v>
      </c>
      <c r="K133" s="7"/>
      <c r="L133" s="7">
        <f t="shared" si="24"/>
        <v>0</v>
      </c>
      <c r="M133" s="7">
        <f t="shared" si="25"/>
        <v>0</v>
      </c>
      <c r="N133" s="7">
        <f t="shared" si="26"/>
        <v>0</v>
      </c>
      <c r="O133" s="7" t="str">
        <f t="shared" si="27"/>
        <v>ZOOL, EKOS</v>
      </c>
      <c r="P133" s="7">
        <f t="shared" si="28"/>
        <v>0</v>
      </c>
      <c r="Q133" s="7">
        <f t="shared" si="29"/>
        <v>0</v>
      </c>
    </row>
    <row r="134" spans="1:17" ht="12.65" customHeight="1" x14ac:dyDescent="0.3">
      <c r="A134" s="7">
        <v>7374</v>
      </c>
      <c r="B134" s="8" t="s">
        <v>338</v>
      </c>
      <c r="C134" s="8" t="s">
        <v>19</v>
      </c>
      <c r="D134" s="7" t="s">
        <v>339</v>
      </c>
      <c r="E134" s="7" t="s">
        <v>17</v>
      </c>
      <c r="F134" s="8">
        <v>500004</v>
      </c>
      <c r="G134" s="8">
        <v>160786</v>
      </c>
      <c r="H134" s="8">
        <v>0</v>
      </c>
      <c r="I134" s="8">
        <v>0</v>
      </c>
      <c r="J134" s="8">
        <v>0</v>
      </c>
      <c r="K134" s="8"/>
      <c r="L134" s="7" t="str">
        <f t="shared" si="24"/>
        <v>Črneče - grajski jesen</v>
      </c>
      <c r="M134" s="7" t="str">
        <f t="shared" si="25"/>
        <v>državni</v>
      </c>
      <c r="N134" s="7">
        <f t="shared" si="26"/>
        <v>0</v>
      </c>
      <c r="O134" s="7">
        <f t="shared" si="27"/>
        <v>0</v>
      </c>
      <c r="P134" s="7">
        <f t="shared" si="28"/>
        <v>500004</v>
      </c>
      <c r="Q134" s="7">
        <f t="shared" si="29"/>
        <v>160786</v>
      </c>
    </row>
    <row r="135" spans="1:17" ht="12.65" customHeight="1" x14ac:dyDescent="0.3">
      <c r="A135" s="7">
        <v>3981</v>
      </c>
      <c r="B135" s="7" t="s">
        <v>340</v>
      </c>
      <c r="C135" s="7" t="s">
        <v>15</v>
      </c>
      <c r="D135" s="7" t="s">
        <v>341</v>
      </c>
      <c r="E135" s="8" t="s">
        <v>43</v>
      </c>
      <c r="F135" s="7">
        <v>435947</v>
      </c>
      <c r="G135" s="7">
        <v>87232</v>
      </c>
      <c r="H135" s="7">
        <v>0</v>
      </c>
      <c r="I135" s="7">
        <v>0</v>
      </c>
      <c r="J135" s="7">
        <v>0</v>
      </c>
      <c r="K135" s="7"/>
      <c r="L135" s="7">
        <f t="shared" si="24"/>
        <v>0</v>
      </c>
      <c r="M135" s="7">
        <f t="shared" si="25"/>
        <v>0</v>
      </c>
      <c r="N135" s="7">
        <f t="shared" si="26"/>
        <v>0</v>
      </c>
      <c r="O135" s="7" t="str">
        <f t="shared" si="27"/>
        <v>EKOS</v>
      </c>
      <c r="P135" s="7">
        <f t="shared" si="28"/>
        <v>0</v>
      </c>
      <c r="Q135" s="7">
        <f t="shared" si="29"/>
        <v>0</v>
      </c>
    </row>
    <row r="136" spans="1:17" ht="12.65" customHeight="1" x14ac:dyDescent="0.3">
      <c r="A136" s="7">
        <v>8029</v>
      </c>
      <c r="B136" s="7" t="s">
        <v>342</v>
      </c>
      <c r="C136" s="7" t="s">
        <v>15</v>
      </c>
      <c r="D136" s="8" t="s">
        <v>343</v>
      </c>
      <c r="E136" s="7" t="s">
        <v>43</v>
      </c>
      <c r="F136" s="8">
        <v>470884</v>
      </c>
      <c r="G136" s="8">
        <v>73698</v>
      </c>
      <c r="H136" s="8">
        <v>0</v>
      </c>
      <c r="I136" s="8">
        <v>0</v>
      </c>
      <c r="J136" s="8">
        <v>0</v>
      </c>
      <c r="K136" s="8"/>
      <c r="L136" s="7">
        <f t="shared" si="24"/>
        <v>0</v>
      </c>
      <c r="M136" s="7">
        <f t="shared" si="25"/>
        <v>0</v>
      </c>
      <c r="N136" s="7" t="str">
        <f t="shared" si="26"/>
        <v>Nizka barja ob pritoku Črnega potoka, zahodno od Velikih Lašč</v>
      </c>
      <c r="O136" s="7">
        <f t="shared" si="27"/>
        <v>0</v>
      </c>
      <c r="P136" s="7">
        <f t="shared" si="28"/>
        <v>470884</v>
      </c>
      <c r="Q136" s="7">
        <f t="shared" si="29"/>
        <v>73698</v>
      </c>
    </row>
    <row r="137" spans="1:17" ht="12.65" customHeight="1" x14ac:dyDescent="0.3">
      <c r="A137" s="7">
        <v>8676</v>
      </c>
      <c r="B137" s="7" t="s">
        <v>344</v>
      </c>
      <c r="C137" s="7" t="s">
        <v>15</v>
      </c>
      <c r="D137" s="7" t="s">
        <v>345</v>
      </c>
      <c r="E137" s="7" t="s">
        <v>17</v>
      </c>
      <c r="F137" s="8">
        <v>442111</v>
      </c>
      <c r="G137" s="8">
        <v>105563</v>
      </c>
      <c r="H137" s="8">
        <v>0</v>
      </c>
      <c r="I137" s="8">
        <v>0</v>
      </c>
      <c r="J137" s="8">
        <v>0</v>
      </c>
      <c r="K137" s="8"/>
      <c r="L137" s="7">
        <f t="shared" si="24"/>
        <v>0</v>
      </c>
      <c r="M137" s="7">
        <f t="shared" si="25"/>
        <v>0</v>
      </c>
      <c r="N137" s="7">
        <f t="shared" si="26"/>
        <v>0</v>
      </c>
      <c r="O137" s="7">
        <f t="shared" si="27"/>
        <v>0</v>
      </c>
      <c r="P137" s="7">
        <f t="shared" si="28"/>
        <v>442111</v>
      </c>
      <c r="Q137" s="7">
        <f t="shared" si="29"/>
        <v>105563</v>
      </c>
    </row>
    <row r="138" spans="1:17" ht="12.65" customHeight="1" x14ac:dyDescent="0.3">
      <c r="A138" s="7">
        <v>38</v>
      </c>
      <c r="B138" s="7" t="s">
        <v>346</v>
      </c>
      <c r="C138" s="7" t="s">
        <v>19</v>
      </c>
      <c r="D138" s="7" t="s">
        <v>347</v>
      </c>
      <c r="E138" s="8" t="s">
        <v>335</v>
      </c>
      <c r="F138" s="7">
        <v>517548</v>
      </c>
      <c r="G138" s="7">
        <v>150063</v>
      </c>
      <c r="H138" s="7">
        <v>0</v>
      </c>
      <c r="I138" s="7">
        <v>0</v>
      </c>
      <c r="J138" s="7">
        <v>0</v>
      </c>
      <c r="K138" s="7"/>
      <c r="L138" s="7">
        <f t="shared" si="24"/>
        <v>0</v>
      </c>
      <c r="M138" s="7">
        <f t="shared" si="25"/>
        <v>0</v>
      </c>
      <c r="N138" s="7">
        <f t="shared" si="26"/>
        <v>0</v>
      </c>
      <c r="O138" s="7" t="str">
        <f t="shared" si="27"/>
        <v>ZOOL, BOT</v>
      </c>
      <c r="P138" s="7">
        <f t="shared" si="28"/>
        <v>0</v>
      </c>
      <c r="Q138" s="7">
        <f t="shared" si="29"/>
        <v>0</v>
      </c>
    </row>
    <row r="139" spans="1:17" ht="12.65" customHeight="1" x14ac:dyDescent="0.3">
      <c r="A139" s="7">
        <v>604</v>
      </c>
      <c r="B139" s="7" t="s">
        <v>348</v>
      </c>
      <c r="C139" s="7" t="s">
        <v>19</v>
      </c>
      <c r="D139" s="7" t="s">
        <v>349</v>
      </c>
      <c r="E139" s="8" t="s">
        <v>350</v>
      </c>
      <c r="F139" s="7">
        <v>407191</v>
      </c>
      <c r="G139" s="7">
        <v>129438</v>
      </c>
      <c r="H139" s="7">
        <v>0</v>
      </c>
      <c r="I139" s="7">
        <v>0</v>
      </c>
      <c r="J139" s="7">
        <v>0</v>
      </c>
      <c r="K139" s="7"/>
      <c r="L139" s="7">
        <f t="shared" si="24"/>
        <v>0</v>
      </c>
      <c r="M139" s="7">
        <f t="shared" si="25"/>
        <v>0</v>
      </c>
      <c r="N139" s="7">
        <f t="shared" si="26"/>
        <v>0</v>
      </c>
      <c r="O139" s="7" t="str">
        <f t="shared" si="27"/>
        <v>HIDR, GEOMORF, EKOS</v>
      </c>
      <c r="P139" s="7">
        <f t="shared" si="28"/>
        <v>0</v>
      </c>
      <c r="Q139" s="7">
        <f t="shared" si="29"/>
        <v>0</v>
      </c>
    </row>
    <row r="140" spans="1:17" ht="12.65" customHeight="1" x14ac:dyDescent="0.3">
      <c r="A140" s="7">
        <v>847</v>
      </c>
      <c r="B140" s="7" t="s">
        <v>351</v>
      </c>
      <c r="C140" s="7" t="s">
        <v>19</v>
      </c>
      <c r="D140" s="7" t="s">
        <v>352</v>
      </c>
      <c r="E140" s="8" t="s">
        <v>74</v>
      </c>
      <c r="F140" s="7">
        <v>532780</v>
      </c>
      <c r="G140" s="7">
        <v>145314</v>
      </c>
      <c r="H140" s="7">
        <v>0</v>
      </c>
      <c r="I140" s="7">
        <v>0</v>
      </c>
      <c r="J140" s="7">
        <v>0</v>
      </c>
      <c r="K140" s="7"/>
      <c r="L140" s="7">
        <f t="shared" si="24"/>
        <v>0</v>
      </c>
      <c r="M140" s="7">
        <f t="shared" si="25"/>
        <v>0</v>
      </c>
      <c r="N140" s="7">
        <f t="shared" si="26"/>
        <v>0</v>
      </c>
      <c r="O140" s="7" t="str">
        <f t="shared" si="27"/>
        <v>EKOS, BOT, ZOOL</v>
      </c>
      <c r="P140" s="7">
        <f t="shared" si="28"/>
        <v>0</v>
      </c>
      <c r="Q140" s="7">
        <f t="shared" si="29"/>
        <v>0</v>
      </c>
    </row>
    <row r="141" spans="1:17" ht="12.65" customHeight="1" x14ac:dyDescent="0.3">
      <c r="A141" s="7" t="s">
        <v>353</v>
      </c>
      <c r="B141" s="8" t="s">
        <v>354</v>
      </c>
      <c r="C141" s="7" t="s">
        <v>19</v>
      </c>
      <c r="D141" s="8" t="s">
        <v>355</v>
      </c>
      <c r="E141" s="8" t="s">
        <v>356</v>
      </c>
      <c r="F141" s="8">
        <v>413892</v>
      </c>
      <c r="G141" s="8">
        <v>45060</v>
      </c>
      <c r="H141" s="8">
        <v>0</v>
      </c>
      <c r="I141" s="8">
        <v>0</v>
      </c>
      <c r="J141" s="8">
        <v>0</v>
      </c>
      <c r="K141" s="8"/>
      <c r="L141" s="7" t="str">
        <f t="shared" si="24"/>
        <v>Črnokalska stena</v>
      </c>
      <c r="M141" s="7">
        <f t="shared" si="25"/>
        <v>0</v>
      </c>
      <c r="N141" s="7" t="str">
        <f t="shared" si="26"/>
        <v>Apnenčasta stena kraškega roba nad Črnim Kalom</v>
      </c>
      <c r="O141" s="7" t="str">
        <f t="shared" si="27"/>
        <v>GEOMORF, BOT, ZOOL</v>
      </c>
      <c r="P141" s="7">
        <f t="shared" si="28"/>
        <v>413892</v>
      </c>
      <c r="Q141" s="7">
        <f t="shared" si="29"/>
        <v>45060</v>
      </c>
    </row>
    <row r="142" spans="1:17" ht="12.65" customHeight="1" x14ac:dyDescent="0.3">
      <c r="A142" s="7">
        <v>8567</v>
      </c>
      <c r="B142" s="7" t="s">
        <v>357</v>
      </c>
      <c r="C142" s="8" t="s">
        <v>15</v>
      </c>
      <c r="D142" s="7" t="s">
        <v>358</v>
      </c>
      <c r="E142" s="7" t="s">
        <v>17</v>
      </c>
      <c r="F142" s="8">
        <v>516590</v>
      </c>
      <c r="G142" s="8">
        <v>85534</v>
      </c>
      <c r="H142" s="8">
        <v>0</v>
      </c>
      <c r="I142" s="8">
        <v>0</v>
      </c>
      <c r="J142" s="8">
        <v>0</v>
      </c>
      <c r="K142" s="8"/>
      <c r="L142" s="7">
        <f t="shared" si="24"/>
        <v>0</v>
      </c>
      <c r="M142" s="7" t="str">
        <f t="shared" si="25"/>
        <v>lokalni</v>
      </c>
      <c r="N142" s="7">
        <f t="shared" si="26"/>
        <v>0</v>
      </c>
      <c r="O142" s="7">
        <f t="shared" si="27"/>
        <v>0</v>
      </c>
      <c r="P142" s="7">
        <f t="shared" si="28"/>
        <v>516590</v>
      </c>
      <c r="Q142" s="7">
        <f t="shared" si="29"/>
        <v>85534</v>
      </c>
    </row>
    <row r="143" spans="1:17" ht="12.65" customHeight="1" x14ac:dyDescent="0.3">
      <c r="A143" s="7">
        <v>3260</v>
      </c>
      <c r="B143" s="7" t="s">
        <v>359</v>
      </c>
      <c r="C143" s="7" t="s">
        <v>19</v>
      </c>
      <c r="D143" s="8" t="s">
        <v>360</v>
      </c>
      <c r="E143" s="8" t="s">
        <v>80</v>
      </c>
      <c r="F143" s="8">
        <v>434524</v>
      </c>
      <c r="G143" s="8">
        <v>42975</v>
      </c>
      <c r="H143" s="8">
        <v>0</v>
      </c>
      <c r="I143" s="8">
        <v>0</v>
      </c>
      <c r="J143" s="8">
        <v>0</v>
      </c>
      <c r="K143" s="8"/>
      <c r="L143" s="7">
        <f t="shared" si="24"/>
        <v>0</v>
      </c>
      <c r="M143" s="7">
        <f t="shared" si="25"/>
        <v>0</v>
      </c>
      <c r="N143" s="7" t="str">
        <f t="shared" si="26"/>
        <v>Slepa dolina pri Podgradu, na kontaktnem krasu Matarskega podolja, s ponornim breznom in naravnim mostom</v>
      </c>
      <c r="O143" s="7" t="str">
        <f t="shared" si="27"/>
        <v>GEOMORF, HIDR, (GEOMORFP)</v>
      </c>
      <c r="P143" s="7">
        <f t="shared" si="28"/>
        <v>434524</v>
      </c>
      <c r="Q143" s="7">
        <f t="shared" si="29"/>
        <v>42975</v>
      </c>
    </row>
    <row r="144" spans="1:17" ht="12.65" customHeight="1" x14ac:dyDescent="0.3">
      <c r="A144" s="7">
        <v>4273</v>
      </c>
      <c r="B144" s="8" t="s">
        <v>361</v>
      </c>
      <c r="C144" s="7" t="s">
        <v>15</v>
      </c>
      <c r="D144" s="8" t="s">
        <v>362</v>
      </c>
      <c r="E144" s="8" t="s">
        <v>363</v>
      </c>
      <c r="F144" s="7">
        <v>399827</v>
      </c>
      <c r="G144" s="7">
        <v>50075</v>
      </c>
      <c r="H144" s="7">
        <v>0</v>
      </c>
      <c r="I144" s="7">
        <v>0</v>
      </c>
      <c r="J144" s="7">
        <v>0</v>
      </c>
      <c r="K144" s="7"/>
      <c r="L144" s="7" t="str">
        <f t="shared" si="24"/>
        <v>Debeli rtič - Valdoltra - klif z morjem</v>
      </c>
      <c r="M144" s="7">
        <f t="shared" si="25"/>
        <v>0</v>
      </c>
      <c r="N144" s="7" t="str">
        <f t="shared" si="26"/>
        <v>Flišni klif in obalno morje med zdraviliščem Debeli rtič in Valdoltro</v>
      </c>
      <c r="O144" s="7" t="str">
        <f t="shared" si="27"/>
        <v>GEOMORF, GEOL, HIDR, ZOOL, EKOS</v>
      </c>
      <c r="P144" s="7">
        <f t="shared" si="28"/>
        <v>0</v>
      </c>
      <c r="Q144" s="7">
        <f t="shared" si="29"/>
        <v>0</v>
      </c>
    </row>
    <row r="145" spans="1:17" ht="12.65" customHeight="1" x14ac:dyDescent="0.3">
      <c r="A145" s="7">
        <v>7710</v>
      </c>
      <c r="B145" s="8" t="s">
        <v>364</v>
      </c>
      <c r="C145" s="7" t="s">
        <v>19</v>
      </c>
      <c r="D145" s="8" t="s">
        <v>365</v>
      </c>
      <c r="E145" s="7" t="s">
        <v>106</v>
      </c>
      <c r="F145" s="8">
        <v>536390</v>
      </c>
      <c r="G145" s="8">
        <v>103563</v>
      </c>
      <c r="H145" s="8">
        <v>0</v>
      </c>
      <c r="I145" s="8">
        <v>0</v>
      </c>
      <c r="J145" s="8">
        <v>0</v>
      </c>
      <c r="K145" s="8"/>
      <c r="L145" s="7" t="str">
        <f t="shared" si="24"/>
        <v>Debeli vrh - nahajališče navadne jarice</v>
      </c>
      <c r="M145" s="7">
        <f t="shared" si="25"/>
        <v>0</v>
      </c>
      <c r="N145" s="7" t="str">
        <f t="shared" si="26"/>
        <v>Nahajališče navadne jarice na Debelem vrhu na Bohorju</v>
      </c>
      <c r="O145" s="7">
        <f t="shared" si="27"/>
        <v>0</v>
      </c>
      <c r="P145" s="7">
        <f t="shared" si="28"/>
        <v>536390</v>
      </c>
      <c r="Q145" s="7">
        <f t="shared" si="29"/>
        <v>103563</v>
      </c>
    </row>
    <row r="146" spans="1:17" ht="12.65" customHeight="1" x14ac:dyDescent="0.3">
      <c r="A146" s="7">
        <v>8536</v>
      </c>
      <c r="B146" s="7" t="s">
        <v>366</v>
      </c>
      <c r="C146" s="7" t="s">
        <v>15</v>
      </c>
      <c r="D146" s="7" t="s">
        <v>367</v>
      </c>
      <c r="E146" s="8" t="s">
        <v>43</v>
      </c>
      <c r="F146" s="7">
        <v>503113</v>
      </c>
      <c r="G146" s="7">
        <v>82105</v>
      </c>
      <c r="H146" s="7">
        <v>0</v>
      </c>
      <c r="I146" s="7">
        <v>0</v>
      </c>
      <c r="J146" s="7">
        <v>0</v>
      </c>
      <c r="K146" s="7"/>
      <c r="L146" s="7">
        <f t="shared" si="24"/>
        <v>0</v>
      </c>
      <c r="M146" s="7">
        <f t="shared" si="25"/>
        <v>0</v>
      </c>
      <c r="N146" s="7">
        <f t="shared" si="26"/>
        <v>0</v>
      </c>
      <c r="O146" s="7" t="str">
        <f t="shared" si="27"/>
        <v>EKOS</v>
      </c>
      <c r="P146" s="7">
        <f t="shared" si="28"/>
        <v>0</v>
      </c>
      <c r="Q146" s="7">
        <f t="shared" si="29"/>
        <v>0</v>
      </c>
    </row>
    <row r="147" spans="1:17" ht="12.65" customHeight="1" x14ac:dyDescent="0.3">
      <c r="A147" s="7">
        <v>1318</v>
      </c>
      <c r="B147" s="7" t="s">
        <v>368</v>
      </c>
      <c r="C147" s="7" t="s">
        <v>15</v>
      </c>
      <c r="D147" s="8" t="s">
        <v>369</v>
      </c>
      <c r="E147" s="7" t="s">
        <v>43</v>
      </c>
      <c r="F147" s="8">
        <v>451504</v>
      </c>
      <c r="G147" s="8">
        <v>57331</v>
      </c>
      <c r="H147" s="8">
        <v>0</v>
      </c>
      <c r="I147" s="8">
        <v>0</v>
      </c>
      <c r="J147" s="8">
        <v>0</v>
      </c>
      <c r="K147" s="8"/>
      <c r="L147" s="7">
        <f t="shared" si="24"/>
        <v>0</v>
      </c>
      <c r="M147" s="7">
        <f t="shared" si="25"/>
        <v>0</v>
      </c>
      <c r="N147" s="7" t="str">
        <f t="shared" si="26"/>
        <v>Dobro ohranjen sestoj jelovo - bukovega gozda vzhodno od Jurišč (gozdni rezervat)</v>
      </c>
      <c r="O147" s="7">
        <f t="shared" si="27"/>
        <v>0</v>
      </c>
      <c r="P147" s="7">
        <f t="shared" si="28"/>
        <v>451504</v>
      </c>
      <c r="Q147" s="7">
        <f t="shared" si="29"/>
        <v>57331</v>
      </c>
    </row>
    <row r="148" spans="1:17" ht="12.65" customHeight="1" x14ac:dyDescent="0.3">
      <c r="A148" s="7">
        <v>7937</v>
      </c>
      <c r="B148" s="7" t="s">
        <v>370</v>
      </c>
      <c r="C148" s="7" t="s">
        <v>15</v>
      </c>
      <c r="D148" s="7" t="s">
        <v>371</v>
      </c>
      <c r="E148" s="8" t="s">
        <v>43</v>
      </c>
      <c r="F148" s="7">
        <v>438337</v>
      </c>
      <c r="G148" s="7">
        <v>87510</v>
      </c>
      <c r="H148" s="7">
        <v>0</v>
      </c>
      <c r="I148" s="7">
        <v>0</v>
      </c>
      <c r="J148" s="7">
        <v>0</v>
      </c>
      <c r="K148" s="7"/>
      <c r="L148" s="7">
        <f t="shared" si="24"/>
        <v>0</v>
      </c>
      <c r="M148" s="7">
        <f t="shared" si="25"/>
        <v>0</v>
      </c>
      <c r="N148" s="7">
        <f t="shared" si="26"/>
        <v>0</v>
      </c>
      <c r="O148" s="7" t="str">
        <f t="shared" si="27"/>
        <v>EKOS</v>
      </c>
      <c r="P148" s="7">
        <f t="shared" si="28"/>
        <v>0</v>
      </c>
      <c r="Q148" s="7">
        <f t="shared" si="29"/>
        <v>0</v>
      </c>
    </row>
    <row r="149" spans="1:17" ht="12.65" customHeight="1" x14ac:dyDescent="0.3">
      <c r="A149" s="7">
        <v>7050</v>
      </c>
      <c r="B149" s="7" t="s">
        <v>372</v>
      </c>
      <c r="C149" s="7" t="s">
        <v>19</v>
      </c>
      <c r="D149" s="7" t="s">
        <v>373</v>
      </c>
      <c r="E149" s="8" t="s">
        <v>43</v>
      </c>
      <c r="F149" s="7">
        <v>570555</v>
      </c>
      <c r="G149" s="7">
        <v>150827</v>
      </c>
      <c r="H149" s="7">
        <v>0</v>
      </c>
      <c r="I149" s="7">
        <v>0</v>
      </c>
      <c r="J149" s="7">
        <v>0</v>
      </c>
      <c r="K149" s="7"/>
      <c r="L149" s="7">
        <f t="shared" si="24"/>
        <v>0</v>
      </c>
      <c r="M149" s="7">
        <f t="shared" si="25"/>
        <v>0</v>
      </c>
      <c r="N149" s="7">
        <f t="shared" si="26"/>
        <v>0</v>
      </c>
      <c r="O149" s="7" t="str">
        <f t="shared" si="27"/>
        <v>EKOS</v>
      </c>
      <c r="P149" s="7">
        <f t="shared" si="28"/>
        <v>0</v>
      </c>
      <c r="Q149" s="7">
        <f t="shared" si="29"/>
        <v>0</v>
      </c>
    </row>
    <row r="150" spans="1:17" ht="12.65" customHeight="1" x14ac:dyDescent="0.3">
      <c r="A150" s="7" t="s">
        <v>374</v>
      </c>
      <c r="B150" s="7" t="s">
        <v>375</v>
      </c>
      <c r="C150" s="7" t="s">
        <v>19</v>
      </c>
      <c r="D150" s="8" t="s">
        <v>376</v>
      </c>
      <c r="E150" s="8" t="s">
        <v>54</v>
      </c>
      <c r="F150" s="8">
        <v>475725</v>
      </c>
      <c r="G150" s="8">
        <v>135295</v>
      </c>
      <c r="H150" s="8">
        <v>0</v>
      </c>
      <c r="I150" s="8">
        <v>0</v>
      </c>
      <c r="J150" s="8">
        <v>0</v>
      </c>
      <c r="K150" s="8"/>
      <c r="L150" s="7">
        <f t="shared" si="24"/>
        <v>0</v>
      </c>
      <c r="M150" s="7">
        <f t="shared" si="25"/>
        <v>0</v>
      </c>
      <c r="N150" s="7" t="str">
        <f t="shared" si="26"/>
        <v>Gorska kraška planota s sledovi poledenitve in ohranjenimi habitati na zgornji gozdni meji</v>
      </c>
      <c r="O150" s="7" t="str">
        <f t="shared" si="27"/>
        <v>GEOMORF, EKOS</v>
      </c>
      <c r="P150" s="7">
        <f t="shared" si="28"/>
        <v>475725</v>
      </c>
      <c r="Q150" s="7">
        <f t="shared" si="29"/>
        <v>135295</v>
      </c>
    </row>
    <row r="151" spans="1:17" ht="12.65" customHeight="1" x14ac:dyDescent="0.3">
      <c r="A151" s="7">
        <v>7946</v>
      </c>
      <c r="B151" s="7" t="s">
        <v>377</v>
      </c>
      <c r="C151" s="7" t="s">
        <v>15</v>
      </c>
      <c r="D151" s="7" t="s">
        <v>378</v>
      </c>
      <c r="E151" s="7" t="s">
        <v>43</v>
      </c>
      <c r="F151" s="8">
        <v>488533</v>
      </c>
      <c r="G151" s="8">
        <v>88503</v>
      </c>
      <c r="H151" s="8">
        <v>0</v>
      </c>
      <c r="I151" s="8">
        <v>0</v>
      </c>
      <c r="J151" s="8">
        <v>0</v>
      </c>
      <c r="K151" s="8"/>
      <c r="L151" s="7">
        <f t="shared" si="24"/>
        <v>0</v>
      </c>
      <c r="M151" s="7">
        <f t="shared" si="25"/>
        <v>0</v>
      </c>
      <c r="N151" s="7">
        <f t="shared" si="26"/>
        <v>0</v>
      </c>
      <c r="O151" s="7">
        <f t="shared" si="27"/>
        <v>0</v>
      </c>
      <c r="P151" s="7">
        <f t="shared" si="28"/>
        <v>488533</v>
      </c>
      <c r="Q151" s="7">
        <f t="shared" si="29"/>
        <v>88503</v>
      </c>
    </row>
    <row r="152" spans="1:17" ht="12.65" customHeight="1" x14ac:dyDescent="0.3">
      <c r="A152" s="7">
        <v>5494</v>
      </c>
      <c r="B152" s="8" t="s">
        <v>379</v>
      </c>
      <c r="C152" s="7" t="s">
        <v>15</v>
      </c>
      <c r="D152" s="8" t="s">
        <v>380</v>
      </c>
      <c r="E152" s="8" t="s">
        <v>40</v>
      </c>
      <c r="F152" s="7">
        <v>432558</v>
      </c>
      <c r="G152" s="7">
        <v>136941</v>
      </c>
      <c r="H152" s="7">
        <v>0</v>
      </c>
      <c r="I152" s="7">
        <v>0</v>
      </c>
      <c r="J152" s="7">
        <v>0</v>
      </c>
      <c r="K152" s="7"/>
      <c r="L152" s="7" t="str">
        <f t="shared" si="24"/>
        <v>Dobe - morena</v>
      </c>
      <c r="M152" s="7">
        <f t="shared" si="25"/>
        <v>0</v>
      </c>
      <c r="N152" s="7" t="str">
        <f t="shared" si="26"/>
        <v>Ostanek loka ledeniške morene v naselju Dobe vzhodno od Bleda</v>
      </c>
      <c r="O152" s="7" t="str">
        <f t="shared" si="27"/>
        <v>GEOMORF</v>
      </c>
      <c r="P152" s="7">
        <f t="shared" si="28"/>
        <v>0</v>
      </c>
      <c r="Q152" s="7">
        <f t="shared" si="29"/>
        <v>0</v>
      </c>
    </row>
    <row r="153" spans="1:17" ht="12.65" customHeight="1" x14ac:dyDescent="0.3">
      <c r="A153" s="7">
        <v>4448</v>
      </c>
      <c r="B153" s="7" t="s">
        <v>381</v>
      </c>
      <c r="C153" s="7" t="s">
        <v>19</v>
      </c>
      <c r="D153" s="7" t="s">
        <v>382</v>
      </c>
      <c r="E153" s="7" t="s">
        <v>383</v>
      </c>
      <c r="F153" s="8">
        <v>464902</v>
      </c>
      <c r="G153" s="8">
        <v>122392</v>
      </c>
      <c r="H153" s="8">
        <v>0</v>
      </c>
      <c r="I153" s="8">
        <v>0</v>
      </c>
      <c r="J153" s="8">
        <v>0</v>
      </c>
      <c r="K153" s="8"/>
      <c r="L153" s="7">
        <f t="shared" si="24"/>
        <v>0</v>
      </c>
      <c r="M153" s="7">
        <f t="shared" si="25"/>
        <v>0</v>
      </c>
      <c r="N153" s="7">
        <f t="shared" si="26"/>
        <v>0</v>
      </c>
      <c r="O153" s="7">
        <f t="shared" si="27"/>
        <v>0</v>
      </c>
      <c r="P153" s="7">
        <f t="shared" si="28"/>
        <v>464902</v>
      </c>
      <c r="Q153" s="7">
        <f t="shared" si="29"/>
        <v>122392</v>
      </c>
    </row>
    <row r="154" spans="1:17" ht="12.65" customHeight="1" x14ac:dyDescent="0.3">
      <c r="A154" s="11">
        <v>48262</v>
      </c>
      <c r="B154" s="7" t="s">
        <v>384</v>
      </c>
      <c r="C154" s="7" t="s">
        <v>19</v>
      </c>
      <c r="D154" s="7" t="s">
        <v>385</v>
      </c>
      <c r="E154" s="8" t="s">
        <v>386</v>
      </c>
      <c r="F154" s="7">
        <v>511250</v>
      </c>
      <c r="G154" s="7">
        <v>45729</v>
      </c>
      <c r="H154" s="7">
        <v>0</v>
      </c>
      <c r="I154" s="7">
        <v>0</v>
      </c>
      <c r="J154" s="7" t="s">
        <v>102</v>
      </c>
      <c r="K154" s="7"/>
      <c r="L154" s="7">
        <f t="shared" si="24"/>
        <v>0</v>
      </c>
      <c r="M154" s="7">
        <f t="shared" si="25"/>
        <v>0</v>
      </c>
      <c r="N154" s="7">
        <f t="shared" si="26"/>
        <v>0</v>
      </c>
      <c r="O154" s="7" t="str">
        <f t="shared" si="27"/>
        <v>GEOMORFP, HIDR, ZOOL</v>
      </c>
      <c r="P154" s="7">
        <f t="shared" si="28"/>
        <v>511250</v>
      </c>
      <c r="Q154" s="7">
        <f t="shared" si="29"/>
        <v>45729</v>
      </c>
    </row>
    <row r="155" spans="1:17" ht="12.65" customHeight="1" x14ac:dyDescent="0.3">
      <c r="A155" s="7">
        <v>8482</v>
      </c>
      <c r="B155" s="7" t="s">
        <v>387</v>
      </c>
      <c r="C155" s="7" t="s">
        <v>15</v>
      </c>
      <c r="D155" s="7" t="s">
        <v>388</v>
      </c>
      <c r="E155" s="8" t="s">
        <v>43</v>
      </c>
      <c r="F155" s="8">
        <v>518815</v>
      </c>
      <c r="G155" s="8">
        <v>78898</v>
      </c>
      <c r="H155" s="8">
        <v>0</v>
      </c>
      <c r="I155" s="8">
        <v>0</v>
      </c>
      <c r="J155" s="8">
        <v>0</v>
      </c>
      <c r="K155" s="8"/>
      <c r="L155" s="7">
        <f t="shared" si="24"/>
        <v>0</v>
      </c>
      <c r="M155" s="7">
        <f t="shared" si="25"/>
        <v>0</v>
      </c>
      <c r="N155" s="7">
        <f t="shared" si="26"/>
        <v>0</v>
      </c>
      <c r="O155" s="7" t="str">
        <f t="shared" si="27"/>
        <v>EKOS</v>
      </c>
      <c r="P155" s="7">
        <f t="shared" si="28"/>
        <v>518815</v>
      </c>
      <c r="Q155" s="7">
        <f t="shared" si="29"/>
        <v>78898</v>
      </c>
    </row>
    <row r="156" spans="1:17" ht="12.65" customHeight="1" x14ac:dyDescent="0.3">
      <c r="A156" s="7" t="s">
        <v>389</v>
      </c>
      <c r="B156" s="7" t="s">
        <v>390</v>
      </c>
      <c r="C156" s="7" t="s">
        <v>19</v>
      </c>
      <c r="D156" s="8" t="s">
        <v>391</v>
      </c>
      <c r="E156" s="7" t="s">
        <v>43</v>
      </c>
      <c r="F156" s="8">
        <v>550632</v>
      </c>
      <c r="G156" s="8">
        <v>88585</v>
      </c>
      <c r="H156" s="8">
        <v>0</v>
      </c>
      <c r="I156" s="8">
        <v>0</v>
      </c>
      <c r="J156" s="8">
        <v>0</v>
      </c>
      <c r="K156" s="8"/>
      <c r="L156" s="7">
        <f t="shared" si="24"/>
        <v>0</v>
      </c>
      <c r="M156" s="7">
        <f t="shared" si="25"/>
        <v>0</v>
      </c>
      <c r="N156" s="7" t="str">
        <f t="shared" si="26"/>
        <v>Nižinski gozd hrasta doba in belega gabra severovzhodno od Brežic</v>
      </c>
      <c r="O156" s="7">
        <f t="shared" si="27"/>
        <v>0</v>
      </c>
      <c r="P156" s="7">
        <f t="shared" si="28"/>
        <v>550632</v>
      </c>
      <c r="Q156" s="7">
        <f t="shared" si="29"/>
        <v>88585</v>
      </c>
    </row>
    <row r="157" spans="1:17" ht="12.65" customHeight="1" x14ac:dyDescent="0.3">
      <c r="A157" s="7">
        <v>6731</v>
      </c>
      <c r="B157" s="7" t="s">
        <v>392</v>
      </c>
      <c r="C157" s="7" t="s">
        <v>15</v>
      </c>
      <c r="D157" s="7" t="s">
        <v>393</v>
      </c>
      <c r="E157" s="7" t="s">
        <v>109</v>
      </c>
      <c r="F157" s="8">
        <v>511654</v>
      </c>
      <c r="G157" s="8">
        <v>162146</v>
      </c>
      <c r="H157" s="8">
        <v>0</v>
      </c>
      <c r="I157" s="8">
        <v>0</v>
      </c>
      <c r="J157" s="8">
        <v>0</v>
      </c>
      <c r="K157" s="8"/>
      <c r="L157" s="7">
        <f t="shared" si="24"/>
        <v>0</v>
      </c>
      <c r="M157" s="7">
        <f t="shared" si="25"/>
        <v>0</v>
      </c>
      <c r="N157" s="7">
        <f t="shared" si="26"/>
        <v>0</v>
      </c>
      <c r="O157" s="7">
        <f t="shared" si="27"/>
        <v>0</v>
      </c>
      <c r="P157" s="7">
        <f t="shared" si="28"/>
        <v>511654</v>
      </c>
      <c r="Q157" s="7">
        <f t="shared" si="29"/>
        <v>162146</v>
      </c>
    </row>
    <row r="158" spans="1:17" ht="12.65" customHeight="1" x14ac:dyDescent="0.3">
      <c r="A158" s="7">
        <v>4294</v>
      </c>
      <c r="B158" s="7" t="s">
        <v>394</v>
      </c>
      <c r="C158" s="7" t="s">
        <v>19</v>
      </c>
      <c r="D158" s="8" t="s">
        <v>395</v>
      </c>
      <c r="E158" s="7" t="s">
        <v>46</v>
      </c>
      <c r="F158" s="8">
        <v>413230</v>
      </c>
      <c r="G158" s="8">
        <v>69983</v>
      </c>
      <c r="H158" s="8">
        <v>0</v>
      </c>
      <c r="I158" s="8">
        <v>0</v>
      </c>
      <c r="J158" s="8">
        <v>0</v>
      </c>
      <c r="K158" s="8"/>
      <c r="L158" s="7">
        <f t="shared" ref="L158:L169" si="30">VLOOKUP(A:A,bb,9,FALSE)</f>
        <v>0</v>
      </c>
      <c r="M158" s="7">
        <f t="shared" ref="M158:M169" si="31">VLOOKUP(A:A,bb,10,FALSE)</f>
        <v>0</v>
      </c>
      <c r="N158" s="7" t="str">
        <f t="shared" ref="N158:N169" si="32">VLOOKUP(A:A,bb,11,FALSE)</f>
        <v>Nahajališče zgornjekrednih fosilov pri Dobravljah, fosilna tanatocenoza v Tomajskem apnencu</v>
      </c>
      <c r="O158" s="7">
        <f t="shared" ref="O158:O169" si="33">VLOOKUP(A:A,bb,12,FALSE)</f>
        <v>0</v>
      </c>
      <c r="P158" s="7">
        <f t="shared" ref="P158:P169" si="34">VLOOKUP(A:A,bb,13,FALSE)</f>
        <v>413230</v>
      </c>
      <c r="Q158" s="7">
        <f t="shared" ref="Q158:Q169" si="35">VLOOKUP(A:A,bb,14,FALSE)</f>
        <v>69983</v>
      </c>
    </row>
    <row r="159" spans="1:17" ht="12.65" customHeight="1" x14ac:dyDescent="0.3">
      <c r="A159" s="7">
        <v>8506</v>
      </c>
      <c r="B159" s="7" t="s">
        <v>396</v>
      </c>
      <c r="C159" s="7" t="s">
        <v>15</v>
      </c>
      <c r="D159" s="8" t="s">
        <v>397</v>
      </c>
      <c r="E159" s="8" t="s">
        <v>43</v>
      </c>
      <c r="F159" s="7">
        <v>505816</v>
      </c>
      <c r="G159" s="7">
        <v>84517</v>
      </c>
      <c r="H159" s="7">
        <v>0</v>
      </c>
      <c r="I159" s="7">
        <v>0</v>
      </c>
      <c r="J159" s="7">
        <v>0</v>
      </c>
      <c r="K159" s="7"/>
      <c r="L159" s="7">
        <f t="shared" si="30"/>
        <v>0</v>
      </c>
      <c r="M159" s="7">
        <f t="shared" si="31"/>
        <v>0</v>
      </c>
      <c r="N159" s="7" t="str">
        <f t="shared" si="32"/>
        <v>Ponorni potok vzhodno od Trebnjega</v>
      </c>
      <c r="O159" s="7" t="str">
        <f t="shared" si="33"/>
        <v>EKOS</v>
      </c>
      <c r="P159" s="7">
        <f t="shared" si="34"/>
        <v>0</v>
      </c>
      <c r="Q159" s="7">
        <f t="shared" si="35"/>
        <v>0</v>
      </c>
    </row>
    <row r="160" spans="1:17" ht="12.65" customHeight="1" x14ac:dyDescent="0.3">
      <c r="A160" s="7">
        <v>3663</v>
      </c>
      <c r="B160" s="8" t="s">
        <v>398</v>
      </c>
      <c r="C160" s="7" t="s">
        <v>15</v>
      </c>
      <c r="D160" s="8" t="s">
        <v>399</v>
      </c>
      <c r="E160" s="8" t="s">
        <v>66</v>
      </c>
      <c r="F160" s="8">
        <v>430986</v>
      </c>
      <c r="G160" s="8">
        <v>147315</v>
      </c>
      <c r="H160" s="8">
        <v>0</v>
      </c>
      <c r="I160" s="8">
        <v>0</v>
      </c>
      <c r="J160" s="8">
        <v>0</v>
      </c>
      <c r="K160" s="8"/>
      <c r="L160" s="7" t="str">
        <f t="shared" si="30"/>
        <v>Dobravski rovti - nahajališče narcis 1</v>
      </c>
      <c r="M160" s="7">
        <f t="shared" si="31"/>
        <v>0</v>
      </c>
      <c r="N160" s="7" t="str">
        <f t="shared" si="32"/>
        <v>Nahajališče narcis na Dobravskih rovtih v Karavankah</v>
      </c>
      <c r="O160" s="7" t="str">
        <f t="shared" si="33"/>
        <v>BOT, EKOS</v>
      </c>
      <c r="P160" s="7">
        <f t="shared" si="34"/>
        <v>430986</v>
      </c>
      <c r="Q160" s="7">
        <f t="shared" si="35"/>
        <v>147315</v>
      </c>
    </row>
    <row r="161" spans="1:18" ht="12.65" customHeight="1" x14ac:dyDescent="0.3">
      <c r="A161" s="7">
        <v>5487</v>
      </c>
      <c r="B161" s="8" t="s">
        <v>400</v>
      </c>
      <c r="C161" s="7" t="s">
        <v>15</v>
      </c>
      <c r="D161" s="8" t="s">
        <v>399</v>
      </c>
      <c r="E161" s="8" t="s">
        <v>66</v>
      </c>
      <c r="F161" s="8">
        <v>431027</v>
      </c>
      <c r="G161" s="8">
        <v>147000</v>
      </c>
      <c r="H161" s="8">
        <v>0</v>
      </c>
      <c r="I161" s="8">
        <v>0</v>
      </c>
      <c r="J161" s="8">
        <v>0</v>
      </c>
      <c r="K161" s="8"/>
      <c r="L161" s="7" t="str">
        <f t="shared" si="30"/>
        <v>Dobravski rovti - nahajališče narcis 2</v>
      </c>
      <c r="M161" s="7">
        <f t="shared" si="31"/>
        <v>0</v>
      </c>
      <c r="N161" s="7" t="str">
        <f t="shared" si="32"/>
        <v>Nahajališče narcis na Dobravskih rovtih v Karavankah</v>
      </c>
      <c r="O161" s="7" t="str">
        <f t="shared" si="33"/>
        <v>BOT, EKOS</v>
      </c>
      <c r="P161" s="7">
        <f t="shared" si="34"/>
        <v>431027</v>
      </c>
      <c r="Q161" s="7">
        <f t="shared" si="35"/>
        <v>147000</v>
      </c>
    </row>
    <row r="162" spans="1:18" ht="12.65" customHeight="1" x14ac:dyDescent="0.3">
      <c r="A162" s="7">
        <v>5488</v>
      </c>
      <c r="B162" s="8" t="s">
        <v>401</v>
      </c>
      <c r="C162" s="7" t="s">
        <v>15</v>
      </c>
      <c r="D162" s="8" t="s">
        <v>399</v>
      </c>
      <c r="E162" s="7" t="s">
        <v>106</v>
      </c>
      <c r="F162" s="8">
        <v>430526</v>
      </c>
      <c r="G162" s="8">
        <v>146951</v>
      </c>
      <c r="H162" s="8">
        <v>0</v>
      </c>
      <c r="I162" s="8">
        <v>0</v>
      </c>
      <c r="J162" s="8">
        <v>0</v>
      </c>
      <c r="K162" s="8"/>
      <c r="L162" s="7" t="str">
        <f t="shared" si="30"/>
        <v>Dobravski rovti - nahajališče narcis 3</v>
      </c>
      <c r="M162" s="7">
        <f t="shared" si="31"/>
        <v>0</v>
      </c>
      <c r="N162" s="7" t="str">
        <f t="shared" si="32"/>
        <v>Nahajališče narcis na Dobravskih rovtih v Karavankah</v>
      </c>
      <c r="O162" s="7">
        <f t="shared" si="33"/>
        <v>0</v>
      </c>
      <c r="P162" s="7">
        <f t="shared" si="34"/>
        <v>430526</v>
      </c>
      <c r="Q162" s="7">
        <f t="shared" si="35"/>
        <v>146951</v>
      </c>
    </row>
    <row r="163" spans="1:18" ht="12.65" customHeight="1" x14ac:dyDescent="0.3">
      <c r="A163" s="7">
        <v>4419</v>
      </c>
      <c r="B163" s="7" t="s">
        <v>402</v>
      </c>
      <c r="C163" s="7" t="s">
        <v>19</v>
      </c>
      <c r="D163" s="7" t="s">
        <v>403</v>
      </c>
      <c r="E163" s="7" t="s">
        <v>46</v>
      </c>
      <c r="F163" s="8">
        <v>421675</v>
      </c>
      <c r="G163" s="8">
        <v>68705</v>
      </c>
      <c r="H163" s="8">
        <v>0</v>
      </c>
      <c r="I163" s="8">
        <v>0</v>
      </c>
      <c r="J163" s="8">
        <v>0</v>
      </c>
      <c r="K163" s="8"/>
      <c r="L163" s="7">
        <f t="shared" si="30"/>
        <v>0</v>
      </c>
      <c r="M163" s="7">
        <f t="shared" si="31"/>
        <v>0</v>
      </c>
      <c r="N163" s="7">
        <f t="shared" si="32"/>
        <v>0</v>
      </c>
      <c r="O163" s="7">
        <f t="shared" si="33"/>
        <v>0</v>
      </c>
      <c r="P163" s="7">
        <f t="shared" si="34"/>
        <v>421675</v>
      </c>
      <c r="Q163" s="7">
        <f t="shared" si="35"/>
        <v>68705</v>
      </c>
    </row>
    <row r="164" spans="1:18" ht="12.65" customHeight="1" x14ac:dyDescent="0.3">
      <c r="A164" s="7">
        <v>2860</v>
      </c>
      <c r="B164" s="8" t="s">
        <v>404</v>
      </c>
      <c r="C164" s="7" t="s">
        <v>19</v>
      </c>
      <c r="D164" s="7" t="s">
        <v>405</v>
      </c>
      <c r="E164" s="7" t="s">
        <v>153</v>
      </c>
      <c r="F164" s="8">
        <v>442162</v>
      </c>
      <c r="G164" s="8">
        <v>40579</v>
      </c>
      <c r="H164" s="8">
        <v>0</v>
      </c>
      <c r="I164" s="8">
        <v>0</v>
      </c>
      <c r="J164" s="8">
        <v>0</v>
      </c>
      <c r="K164" s="8"/>
      <c r="L164" s="7" t="str">
        <f t="shared" si="30"/>
        <v>Dolenjske ponikve</v>
      </c>
      <c r="M164" s="7">
        <f t="shared" si="31"/>
        <v>0</v>
      </c>
      <c r="N164" s="7">
        <f t="shared" si="32"/>
        <v>0</v>
      </c>
      <c r="O164" s="7">
        <f t="shared" si="33"/>
        <v>0</v>
      </c>
      <c r="P164" s="7">
        <f t="shared" si="34"/>
        <v>442162</v>
      </c>
      <c r="Q164" s="7">
        <f t="shared" si="35"/>
        <v>40579</v>
      </c>
    </row>
    <row r="165" spans="1:18" ht="12.65" customHeight="1" x14ac:dyDescent="0.3">
      <c r="A165" s="7">
        <v>4342</v>
      </c>
      <c r="B165" s="7" t="s">
        <v>406</v>
      </c>
      <c r="C165" s="7" t="s">
        <v>19</v>
      </c>
      <c r="D165" s="8" t="s">
        <v>407</v>
      </c>
      <c r="E165" s="7" t="s">
        <v>43</v>
      </c>
      <c r="F165" s="8">
        <v>500965</v>
      </c>
      <c r="G165" s="8">
        <v>58055</v>
      </c>
      <c r="H165" s="8">
        <v>0</v>
      </c>
      <c r="I165" s="8">
        <v>0</v>
      </c>
      <c r="J165" s="8">
        <v>0</v>
      </c>
      <c r="K165" s="8"/>
      <c r="L165" s="7">
        <f t="shared" si="30"/>
        <v>0</v>
      </c>
      <c r="M165" s="7">
        <f t="shared" si="31"/>
        <v>0</v>
      </c>
      <c r="N165" s="7" t="str">
        <f t="shared" si="32"/>
        <v>Gozdni rezervat na vzhodnem obrobju Rajhenavskega pragozda južno od Žage Rog na Kočevskem Rogu</v>
      </c>
      <c r="O165" s="7">
        <f t="shared" si="33"/>
        <v>0</v>
      </c>
      <c r="P165" s="7">
        <f t="shared" si="34"/>
        <v>500965</v>
      </c>
      <c r="Q165" s="7">
        <f t="shared" si="35"/>
        <v>58055</v>
      </c>
    </row>
    <row r="166" spans="1:18" ht="12.65" customHeight="1" x14ac:dyDescent="0.3">
      <c r="A166" s="7">
        <v>5366</v>
      </c>
      <c r="B166" s="7" t="s">
        <v>408</v>
      </c>
      <c r="C166" s="7" t="s">
        <v>15</v>
      </c>
      <c r="D166" s="8" t="s">
        <v>409</v>
      </c>
      <c r="E166" s="8" t="s">
        <v>40</v>
      </c>
      <c r="F166" s="8">
        <v>428177</v>
      </c>
      <c r="G166" s="8">
        <v>138421</v>
      </c>
      <c r="H166" s="8">
        <v>0</v>
      </c>
      <c r="I166" s="8">
        <v>0</v>
      </c>
      <c r="J166" s="8">
        <v>0</v>
      </c>
      <c r="K166" s="8"/>
      <c r="L166" s="7">
        <f t="shared" si="30"/>
        <v>0</v>
      </c>
      <c r="M166" s="7">
        <f t="shared" si="31"/>
        <v>0</v>
      </c>
      <c r="N166" s="7" t="str">
        <f t="shared" si="32"/>
        <v>Ostanek loka končne würmske morene bohinjskega ledenika med Zgornjimi Gorjami in Mevkužem</v>
      </c>
      <c r="O166" s="7" t="str">
        <f t="shared" si="33"/>
        <v>GEOMORF</v>
      </c>
      <c r="P166" s="7">
        <f t="shared" si="34"/>
        <v>428177</v>
      </c>
      <c r="Q166" s="7">
        <f t="shared" si="35"/>
        <v>138421</v>
      </c>
    </row>
    <row r="167" spans="1:18" ht="12.65" customHeight="1" x14ac:dyDescent="0.3">
      <c r="A167" s="7" t="s">
        <v>410</v>
      </c>
      <c r="B167" s="7" t="s">
        <v>411</v>
      </c>
      <c r="C167" s="7" t="s">
        <v>19</v>
      </c>
      <c r="D167" s="8" t="s">
        <v>412</v>
      </c>
      <c r="E167" s="8" t="s">
        <v>413</v>
      </c>
      <c r="F167" s="7">
        <v>404570</v>
      </c>
      <c r="G167" s="7">
        <v>132309</v>
      </c>
      <c r="H167" s="7">
        <v>0</v>
      </c>
      <c r="I167" s="7">
        <v>0</v>
      </c>
      <c r="J167" s="7">
        <v>0</v>
      </c>
      <c r="K167" s="7"/>
      <c r="L167" s="7">
        <f t="shared" si="30"/>
        <v>0</v>
      </c>
      <c r="M167" s="7">
        <f t="shared" si="31"/>
        <v>0</v>
      </c>
      <c r="N167" s="7" t="str">
        <f t="shared" si="32"/>
        <v>Gorska dolina nad Ukancem v Bohinju z ledeniškimi jezeri, močno izraženimi kraškimi pojavi, pestrim rastlinstvom in živalstvom ter geološkimi nahajališči</v>
      </c>
      <c r="O167" s="7" t="str">
        <f t="shared" si="33"/>
        <v>GEOMORF, GEOL, EKOS, BOT, ZOOL</v>
      </c>
      <c r="P167" s="7">
        <f t="shared" si="34"/>
        <v>0</v>
      </c>
      <c r="Q167" s="7">
        <f t="shared" si="35"/>
        <v>0</v>
      </c>
    </row>
    <row r="168" spans="1:18" ht="12.65" customHeight="1" x14ac:dyDescent="0.3">
      <c r="A168" s="7">
        <v>8339</v>
      </c>
      <c r="B168" s="7" t="s">
        <v>414</v>
      </c>
      <c r="C168" s="7" t="s">
        <v>15</v>
      </c>
      <c r="D168" s="8" t="s">
        <v>415</v>
      </c>
      <c r="E168" s="7" t="s">
        <v>61</v>
      </c>
      <c r="F168" s="8">
        <v>549243</v>
      </c>
      <c r="G168" s="8">
        <v>79315</v>
      </c>
      <c r="H168" s="8">
        <v>0</v>
      </c>
      <c r="I168" s="8">
        <v>0</v>
      </c>
      <c r="J168" s="8">
        <v>0</v>
      </c>
      <c r="K168" s="8"/>
      <c r="L168" s="7">
        <f t="shared" si="30"/>
        <v>0</v>
      </c>
      <c r="M168" s="7">
        <f t="shared" si="31"/>
        <v>0</v>
      </c>
      <c r="N168" s="7" t="str">
        <f t="shared" si="32"/>
        <v>Potok s povirjem na vzhodnem delu Gorjancev, desni pritok Save pri Jesenicah na Dolenjskem</v>
      </c>
      <c r="O168" s="7">
        <f t="shared" si="33"/>
        <v>0</v>
      </c>
      <c r="P168" s="7">
        <f t="shared" si="34"/>
        <v>549243</v>
      </c>
      <c r="Q168" s="7">
        <f t="shared" si="35"/>
        <v>79315</v>
      </c>
    </row>
    <row r="169" spans="1:18" ht="12.65" customHeight="1" x14ac:dyDescent="0.3">
      <c r="A169" s="7" t="s">
        <v>416</v>
      </c>
      <c r="B169" s="7" t="s">
        <v>417</v>
      </c>
      <c r="C169" s="7" t="s">
        <v>19</v>
      </c>
      <c r="D169" s="7" t="s">
        <v>418</v>
      </c>
      <c r="E169" s="8" t="s">
        <v>419</v>
      </c>
      <c r="F169" s="7">
        <v>599499</v>
      </c>
      <c r="G169" s="7">
        <v>157941</v>
      </c>
      <c r="H169" s="7">
        <v>0</v>
      </c>
      <c r="I169" s="7">
        <v>0</v>
      </c>
      <c r="J169" s="7">
        <v>0</v>
      </c>
      <c r="K169" s="7"/>
      <c r="L169" s="7">
        <f t="shared" si="30"/>
        <v>0</v>
      </c>
      <c r="M169" s="7">
        <f t="shared" si="31"/>
        <v>0</v>
      </c>
      <c r="N169" s="7">
        <f t="shared" si="32"/>
        <v>0</v>
      </c>
      <c r="O169" s="7" t="str">
        <f t="shared" si="33"/>
        <v>EKOS, ZOOL, BOT</v>
      </c>
      <c r="P169" s="7">
        <f t="shared" si="34"/>
        <v>0</v>
      </c>
      <c r="Q169" s="7">
        <f t="shared" si="35"/>
        <v>0</v>
      </c>
    </row>
    <row r="170" spans="1:18" ht="12.65" customHeight="1" x14ac:dyDescent="0.3">
      <c r="A170" s="14">
        <v>6952</v>
      </c>
      <c r="B170" s="8" t="s">
        <v>420</v>
      </c>
      <c r="C170" s="7" t="s">
        <v>19</v>
      </c>
      <c r="D170" s="8" t="s">
        <v>421</v>
      </c>
      <c r="E170" s="7" t="s">
        <v>66</v>
      </c>
      <c r="F170" s="8">
        <v>609989</v>
      </c>
      <c r="G170" s="8">
        <v>158518</v>
      </c>
      <c r="H170" s="7">
        <v>0</v>
      </c>
      <c r="I170" s="7">
        <v>0</v>
      </c>
      <c r="J170" s="7">
        <v>0</v>
      </c>
      <c r="K170" s="7">
        <v>6952</v>
      </c>
      <c r="L170" s="7" t="s">
        <v>420</v>
      </c>
      <c r="M170" s="7">
        <v>0</v>
      </c>
      <c r="N170" s="7" t="s">
        <v>421</v>
      </c>
      <c r="O170" s="7">
        <v>0</v>
      </c>
      <c r="P170" s="7">
        <v>609989</v>
      </c>
      <c r="Q170" s="7">
        <v>158518</v>
      </c>
      <c r="R170" s="2" t="s">
        <v>2684</v>
      </c>
    </row>
    <row r="171" spans="1:18" ht="12.65" customHeight="1" x14ac:dyDescent="0.3">
      <c r="A171" s="7">
        <v>8521</v>
      </c>
      <c r="B171" s="7" t="s">
        <v>422</v>
      </c>
      <c r="C171" s="7" t="s">
        <v>15</v>
      </c>
      <c r="D171" s="8" t="s">
        <v>423</v>
      </c>
      <c r="E171" s="8" t="s">
        <v>424</v>
      </c>
      <c r="F171" s="8">
        <v>521836</v>
      </c>
      <c r="G171" s="8">
        <v>88678</v>
      </c>
      <c r="H171" s="8">
        <v>0</v>
      </c>
      <c r="I171" s="8">
        <v>0</v>
      </c>
      <c r="J171" s="8">
        <v>0</v>
      </c>
      <c r="K171" s="8"/>
      <c r="L171" s="7">
        <f t="shared" ref="L171:L191" si="36">VLOOKUP(A:A,bb,9,FALSE)</f>
        <v>0</v>
      </c>
      <c r="M171" s="7">
        <f t="shared" ref="M171:M191" si="37">VLOOKUP(A:A,bb,10,FALSE)</f>
        <v>0</v>
      </c>
      <c r="N171" s="7" t="str">
        <f t="shared" ref="N171:N191" si="38">VLOOKUP(A:A,bb,11,FALSE)</f>
        <v>Potok s povirjem v Krškem hribovju, levi pritok Radulje v Škocjanu</v>
      </c>
      <c r="O171" s="7" t="str">
        <f t="shared" ref="O171:O191" si="39">VLOOKUP(A:A,bb,12,FALSE)</f>
        <v>EKOS, HIDR</v>
      </c>
      <c r="P171" s="7">
        <f t="shared" ref="P171:P191" si="40">VLOOKUP(A:A,bb,13,FALSE)</f>
        <v>521836</v>
      </c>
      <c r="Q171" s="7">
        <f t="shared" ref="Q171:Q191" si="41">VLOOKUP(A:A,bb,14,FALSE)</f>
        <v>88678</v>
      </c>
    </row>
    <row r="172" spans="1:18" ht="12.65" customHeight="1" x14ac:dyDescent="0.3">
      <c r="A172" s="7" t="s">
        <v>425</v>
      </c>
      <c r="B172" s="7" t="s">
        <v>426</v>
      </c>
      <c r="C172" s="7" t="s">
        <v>19</v>
      </c>
      <c r="D172" s="8" t="s">
        <v>427</v>
      </c>
      <c r="E172" s="8" t="s">
        <v>428</v>
      </c>
      <c r="F172" s="7">
        <v>557286</v>
      </c>
      <c r="G172" s="7">
        <v>124926</v>
      </c>
      <c r="H172" s="7">
        <v>0</v>
      </c>
      <c r="I172" s="7">
        <v>0</v>
      </c>
      <c r="J172" s="7">
        <v>0</v>
      </c>
      <c r="K172" s="7"/>
      <c r="L172" s="7">
        <f t="shared" si="36"/>
        <v>0</v>
      </c>
      <c r="M172" s="7">
        <f t="shared" si="37"/>
        <v>0</v>
      </c>
      <c r="N172" s="7" t="str">
        <f t="shared" si="38"/>
        <v>Greben Donačke gore severno od Rogatca z izjemno in ogroženo floro in favno, izrivna struktura</v>
      </c>
      <c r="O172" s="7" t="str">
        <f t="shared" si="39"/>
        <v>BOT, EKOS, ZOOL, GEOMORF</v>
      </c>
      <c r="P172" s="7">
        <f t="shared" si="40"/>
        <v>0</v>
      </c>
      <c r="Q172" s="7">
        <f t="shared" si="41"/>
        <v>0</v>
      </c>
    </row>
    <row r="173" spans="1:18" ht="12.65" customHeight="1" x14ac:dyDescent="0.3">
      <c r="A173" s="7">
        <v>7272</v>
      </c>
      <c r="B173" s="7" t="s">
        <v>429</v>
      </c>
      <c r="C173" s="7" t="s">
        <v>19</v>
      </c>
      <c r="D173" s="7" t="s">
        <v>430</v>
      </c>
      <c r="E173" s="7" t="s">
        <v>43</v>
      </c>
      <c r="F173" s="8">
        <v>557370</v>
      </c>
      <c r="G173" s="8">
        <v>125273</v>
      </c>
      <c r="H173" s="8">
        <v>0</v>
      </c>
      <c r="I173" s="8">
        <v>0</v>
      </c>
      <c r="J173" s="8">
        <v>0</v>
      </c>
      <c r="K173" s="8"/>
      <c r="L173" s="7">
        <f t="shared" si="36"/>
        <v>0</v>
      </c>
      <c r="M173" s="7">
        <f t="shared" si="37"/>
        <v>0</v>
      </c>
      <c r="N173" s="7">
        <f t="shared" si="38"/>
        <v>0</v>
      </c>
      <c r="O173" s="7">
        <f t="shared" si="39"/>
        <v>0</v>
      </c>
      <c r="P173" s="7">
        <f t="shared" si="40"/>
        <v>557370</v>
      </c>
      <c r="Q173" s="7">
        <f t="shared" si="41"/>
        <v>125273</v>
      </c>
    </row>
    <row r="174" spans="1:18" ht="12.65" customHeight="1" x14ac:dyDescent="0.3">
      <c r="A174" s="12" t="s">
        <v>431</v>
      </c>
      <c r="B174" s="8" t="s">
        <v>432</v>
      </c>
      <c r="C174" s="7" t="s">
        <v>19</v>
      </c>
      <c r="D174" s="8" t="s">
        <v>433</v>
      </c>
      <c r="E174" s="7" t="s">
        <v>106</v>
      </c>
      <c r="F174" s="8">
        <v>557535</v>
      </c>
      <c r="G174" s="8">
        <v>125147</v>
      </c>
      <c r="H174" s="13">
        <v>559631</v>
      </c>
      <c r="I174" s="13">
        <v>125484</v>
      </c>
      <c r="J174" s="8">
        <v>0</v>
      </c>
      <c r="K174" s="8"/>
      <c r="L174" s="7" t="str">
        <f t="shared" si="36"/>
        <v>Donačka gora - rastišče ogroženih rastlinskih vrst</v>
      </c>
      <c r="M174" s="7">
        <f t="shared" si="37"/>
        <v>0</v>
      </c>
      <c r="N174" s="7" t="str">
        <f t="shared" si="38"/>
        <v>Rastišče ogroženih in zavarovanih rastlinskih vrst na Donački gori, severovzhodno od Rogatca</v>
      </c>
      <c r="O174" s="7">
        <f t="shared" si="39"/>
        <v>0</v>
      </c>
      <c r="P174" s="7">
        <f t="shared" si="40"/>
        <v>557535</v>
      </c>
      <c r="Q174" s="7">
        <f t="shared" si="41"/>
        <v>125147</v>
      </c>
    </row>
    <row r="175" spans="1:18" ht="12.65" customHeight="1" x14ac:dyDescent="0.3">
      <c r="A175" s="7">
        <v>2118</v>
      </c>
      <c r="B175" s="8" t="s">
        <v>434</v>
      </c>
      <c r="C175" s="7" t="s">
        <v>15</v>
      </c>
      <c r="D175" s="8" t="s">
        <v>435</v>
      </c>
      <c r="E175" s="8" t="s">
        <v>66</v>
      </c>
      <c r="F175" s="8">
        <v>422564</v>
      </c>
      <c r="G175" s="8">
        <v>149830</v>
      </c>
      <c r="H175" s="8">
        <v>0</v>
      </c>
      <c r="I175" s="8">
        <v>0</v>
      </c>
      <c r="J175" s="8">
        <v>0</v>
      </c>
      <c r="K175" s="8"/>
      <c r="L175" s="7" t="str">
        <f t="shared" si="36"/>
        <v>Dovška Rožca - nahajališče narcis</v>
      </c>
      <c r="M175" s="7">
        <f t="shared" si="37"/>
        <v>0</v>
      </c>
      <c r="N175" s="7" t="str">
        <f t="shared" si="38"/>
        <v>Nahajališče narcis na Dovški Rožci v Karavankah</v>
      </c>
      <c r="O175" s="7" t="str">
        <f t="shared" si="39"/>
        <v>BOT, EKOS</v>
      </c>
      <c r="P175" s="7">
        <f t="shared" si="40"/>
        <v>422564</v>
      </c>
      <c r="Q175" s="7">
        <f t="shared" si="41"/>
        <v>149830</v>
      </c>
    </row>
    <row r="176" spans="1:18" ht="12.65" customHeight="1" x14ac:dyDescent="0.3">
      <c r="A176" s="7">
        <v>7446</v>
      </c>
      <c r="B176" s="7" t="s">
        <v>436</v>
      </c>
      <c r="C176" s="7" t="s">
        <v>15</v>
      </c>
      <c r="D176" s="7" t="s">
        <v>437</v>
      </c>
      <c r="E176" s="8" t="s">
        <v>438</v>
      </c>
      <c r="F176" s="8">
        <v>514092</v>
      </c>
      <c r="G176" s="8">
        <v>147806</v>
      </c>
      <c r="H176" s="8">
        <v>0</v>
      </c>
      <c r="I176" s="8">
        <v>0</v>
      </c>
      <c r="J176" s="8">
        <v>0</v>
      </c>
      <c r="K176" s="8"/>
      <c r="L176" s="7">
        <f t="shared" si="36"/>
        <v>0</v>
      </c>
      <c r="M176" s="7">
        <f t="shared" si="37"/>
        <v>0</v>
      </c>
      <c r="N176" s="7">
        <f t="shared" si="38"/>
        <v>0</v>
      </c>
      <c r="O176" s="7" t="str">
        <f t="shared" si="39"/>
        <v>ZOOL, EKOS, BOT</v>
      </c>
      <c r="P176" s="7">
        <f t="shared" si="40"/>
        <v>514092</v>
      </c>
      <c r="Q176" s="7">
        <f t="shared" si="41"/>
        <v>147806</v>
      </c>
    </row>
    <row r="177" spans="1:19" ht="12.65" customHeight="1" x14ac:dyDescent="0.3">
      <c r="A177" s="7" t="s">
        <v>439</v>
      </c>
      <c r="B177" s="7" t="s">
        <v>440</v>
      </c>
      <c r="C177" s="7" t="s">
        <v>19</v>
      </c>
      <c r="D177" s="8" t="s">
        <v>441</v>
      </c>
      <c r="E177" s="8" t="s">
        <v>442</v>
      </c>
      <c r="F177" s="7">
        <v>448412</v>
      </c>
      <c r="G177" s="7">
        <v>138471</v>
      </c>
      <c r="H177" s="7">
        <v>0</v>
      </c>
      <c r="I177" s="7">
        <v>0</v>
      </c>
      <c r="J177" s="7">
        <v>0</v>
      </c>
      <c r="K177" s="7"/>
      <c r="L177" s="7">
        <f t="shared" si="36"/>
        <v>0</v>
      </c>
      <c r="M177" s="7">
        <f t="shared" si="37"/>
        <v>0</v>
      </c>
      <c r="N177" s="7" t="str">
        <f t="shared" si="38"/>
        <v>Soteska Tržiške Bistrice s svetovno znanim nahajališčem paleozojskih kamnin in fosilov, profilom Dovžanovosoteškega apnenca ter slikovitimi skalnimi turni in slapiščem severovzhodno od Tržiča</v>
      </c>
      <c r="O177" s="7" t="str">
        <f t="shared" si="39"/>
        <v>GEOL, GEOMORF, BOT</v>
      </c>
      <c r="P177" s="7">
        <f t="shared" si="40"/>
        <v>0</v>
      </c>
      <c r="Q177" s="7">
        <f t="shared" si="41"/>
        <v>0</v>
      </c>
    </row>
    <row r="178" spans="1:19" ht="12.65" customHeight="1" x14ac:dyDescent="0.3">
      <c r="A178" s="7">
        <v>49</v>
      </c>
      <c r="B178" s="7" t="s">
        <v>443</v>
      </c>
      <c r="C178" s="7" t="s">
        <v>19</v>
      </c>
      <c r="D178" s="7" t="s">
        <v>444</v>
      </c>
      <c r="E178" s="8" t="s">
        <v>445</v>
      </c>
      <c r="F178" s="7">
        <v>464378</v>
      </c>
      <c r="G178" s="7">
        <v>89783</v>
      </c>
      <c r="H178" s="7">
        <v>0</v>
      </c>
      <c r="I178" s="7">
        <v>0</v>
      </c>
      <c r="J178" s="7">
        <v>0</v>
      </c>
      <c r="K178" s="7"/>
      <c r="L178" s="7">
        <f t="shared" si="36"/>
        <v>0</v>
      </c>
      <c r="M178" s="7">
        <f t="shared" si="37"/>
        <v>0</v>
      </c>
      <c r="N178" s="7">
        <f t="shared" si="38"/>
        <v>0</v>
      </c>
      <c r="O178" s="7" t="str">
        <f t="shared" si="39"/>
        <v>ZOOL, BOT, EKOS</v>
      </c>
      <c r="P178" s="7">
        <f t="shared" si="40"/>
        <v>0</v>
      </c>
      <c r="Q178" s="7">
        <f t="shared" si="41"/>
        <v>0</v>
      </c>
    </row>
    <row r="179" spans="1:19" ht="12.65" customHeight="1" x14ac:dyDescent="0.3">
      <c r="A179" s="7">
        <v>6000</v>
      </c>
      <c r="B179" s="7" t="s">
        <v>446</v>
      </c>
      <c r="C179" s="7" t="s">
        <v>15</v>
      </c>
      <c r="D179" s="7" t="s">
        <v>447</v>
      </c>
      <c r="E179" s="7" t="s">
        <v>61</v>
      </c>
      <c r="F179" s="8">
        <v>555395</v>
      </c>
      <c r="G179" s="8">
        <v>123108</v>
      </c>
      <c r="H179" s="8">
        <v>0</v>
      </c>
      <c r="I179" s="8">
        <v>0</v>
      </c>
      <c r="J179" s="8">
        <v>0</v>
      </c>
      <c r="K179" s="8"/>
      <c r="L179" s="7">
        <f t="shared" si="36"/>
        <v>0</v>
      </c>
      <c r="M179" s="7">
        <f t="shared" si="37"/>
        <v>0</v>
      </c>
      <c r="N179" s="7">
        <f t="shared" si="38"/>
        <v>0</v>
      </c>
      <c r="O179" s="7">
        <f t="shared" si="39"/>
        <v>0</v>
      </c>
      <c r="P179" s="7">
        <f t="shared" si="40"/>
        <v>555395</v>
      </c>
      <c r="Q179" s="7">
        <f t="shared" si="41"/>
        <v>123108</v>
      </c>
    </row>
    <row r="180" spans="1:19" ht="12.65" customHeight="1" x14ac:dyDescent="0.3">
      <c r="A180" s="7">
        <v>4982</v>
      </c>
      <c r="B180" s="7" t="s">
        <v>448</v>
      </c>
      <c r="C180" s="7" t="s">
        <v>19</v>
      </c>
      <c r="D180" s="7" t="s">
        <v>449</v>
      </c>
      <c r="E180" s="7" t="s">
        <v>106</v>
      </c>
      <c r="F180" s="8">
        <v>467917</v>
      </c>
      <c r="G180" s="8">
        <v>107540</v>
      </c>
      <c r="H180" s="8">
        <v>0</v>
      </c>
      <c r="I180" s="8">
        <v>0</v>
      </c>
      <c r="J180" s="8">
        <v>0</v>
      </c>
      <c r="K180" s="8"/>
      <c r="L180" s="7">
        <f t="shared" si="36"/>
        <v>0</v>
      </c>
      <c r="M180" s="7">
        <f t="shared" si="37"/>
        <v>0</v>
      </c>
      <c r="N180" s="7">
        <f t="shared" si="38"/>
        <v>0</v>
      </c>
      <c r="O180" s="7">
        <f t="shared" si="39"/>
        <v>0</v>
      </c>
      <c r="P180" s="7">
        <f t="shared" si="40"/>
        <v>467917</v>
      </c>
      <c r="Q180" s="7">
        <f t="shared" si="41"/>
        <v>107540</v>
      </c>
    </row>
    <row r="181" spans="1:19" ht="12.65" customHeight="1" x14ac:dyDescent="0.3">
      <c r="A181" s="7">
        <v>4556</v>
      </c>
      <c r="B181" s="8" t="s">
        <v>450</v>
      </c>
      <c r="C181" s="8" t="s">
        <v>19</v>
      </c>
      <c r="D181" s="8" t="s">
        <v>451</v>
      </c>
      <c r="E181" s="8" t="s">
        <v>452</v>
      </c>
      <c r="F181" s="8">
        <v>402501</v>
      </c>
      <c r="G181" s="8">
        <v>37557</v>
      </c>
      <c r="H181" s="8">
        <v>0</v>
      </c>
      <c r="I181" s="8">
        <v>0</v>
      </c>
      <c r="J181" s="8">
        <v>0</v>
      </c>
      <c r="K181" s="8"/>
      <c r="L181" s="7" t="str">
        <f t="shared" si="36"/>
        <v>Dragonja – brzice in konvolutne teksture pri Škrlinah</v>
      </c>
      <c r="M181" s="7" t="str">
        <f t="shared" si="37"/>
        <v>državni</v>
      </c>
      <c r="N181" s="7" t="str">
        <f t="shared" si="38"/>
        <v>Brzice in megaplast karbonatnega turbidita s konvolutnimi teksturami v strugi Dragonje pri Škrlinah</v>
      </c>
      <c r="O181" s="7" t="str">
        <f t="shared" si="39"/>
        <v>GEOL, HIDR, GEOMORF</v>
      </c>
      <c r="P181" s="7">
        <f t="shared" si="40"/>
        <v>402501</v>
      </c>
      <c r="Q181" s="7">
        <f t="shared" si="41"/>
        <v>37557</v>
      </c>
    </row>
    <row r="182" spans="1:19" ht="12.65" customHeight="1" x14ac:dyDescent="0.3">
      <c r="A182" s="7">
        <v>6531</v>
      </c>
      <c r="B182" s="8" t="s">
        <v>453</v>
      </c>
      <c r="C182" s="7" t="s">
        <v>15</v>
      </c>
      <c r="D182" s="8" t="s">
        <v>454</v>
      </c>
      <c r="E182" s="8" t="s">
        <v>43</v>
      </c>
      <c r="F182" s="7">
        <v>554211</v>
      </c>
      <c r="G182" s="7">
        <v>161511</v>
      </c>
      <c r="H182" s="7">
        <v>0</v>
      </c>
      <c r="I182" s="7">
        <v>0</v>
      </c>
      <c r="J182" s="7">
        <v>0</v>
      </c>
      <c r="K182" s="7"/>
      <c r="L182" s="7" t="str">
        <f t="shared" si="36"/>
        <v>Dragučova - ostanek hrastovo belograbrovega gozda</v>
      </c>
      <c r="M182" s="7">
        <f t="shared" si="37"/>
        <v>0</v>
      </c>
      <c r="N182" s="7" t="str">
        <f t="shared" si="38"/>
        <v>Ostanek nižinskega gozda sredi velikih melioracijskih površin Pesniške doline v Dragučovi, severovzhodno od Maribora</v>
      </c>
      <c r="O182" s="7" t="str">
        <f t="shared" si="39"/>
        <v>EKOS</v>
      </c>
      <c r="P182" s="7">
        <f t="shared" si="40"/>
        <v>0</v>
      </c>
      <c r="Q182" s="7">
        <f t="shared" si="41"/>
        <v>0</v>
      </c>
    </row>
    <row r="183" spans="1:19" ht="12.65" customHeight="1" x14ac:dyDescent="0.3">
      <c r="A183" s="7" t="s">
        <v>455</v>
      </c>
      <c r="B183" s="7" t="s">
        <v>456</v>
      </c>
      <c r="C183" s="7" t="s">
        <v>19</v>
      </c>
      <c r="D183" s="8" t="s">
        <v>457</v>
      </c>
      <c r="E183" s="8" t="s">
        <v>61</v>
      </c>
      <c r="F183" s="8">
        <v>549780</v>
      </c>
      <c r="G183" s="8">
        <v>98925</v>
      </c>
      <c r="H183" s="8">
        <v>0</v>
      </c>
      <c r="I183" s="8">
        <v>0</v>
      </c>
      <c r="J183" s="8">
        <v>0</v>
      </c>
      <c r="K183" s="8"/>
      <c r="L183" s="7">
        <f t="shared" si="36"/>
        <v>0</v>
      </c>
      <c r="M183" s="7">
        <f t="shared" si="37"/>
        <v>0</v>
      </c>
      <c r="N183" s="7" t="str">
        <f t="shared" si="38"/>
        <v>Desni pritok reke Sotle s povirjem na Orlici</v>
      </c>
      <c r="O183" s="7" t="str">
        <f t="shared" si="39"/>
        <v>HIDR, EKOS</v>
      </c>
      <c r="P183" s="7">
        <f t="shared" si="40"/>
        <v>549780</v>
      </c>
      <c r="Q183" s="7">
        <f t="shared" si="41"/>
        <v>98925</v>
      </c>
    </row>
    <row r="184" spans="1:19" ht="12.65" customHeight="1" x14ac:dyDescent="0.3">
      <c r="A184" s="7" t="s">
        <v>458</v>
      </c>
      <c r="B184" s="7" t="s">
        <v>459</v>
      </c>
      <c r="C184" s="7" t="s">
        <v>19</v>
      </c>
      <c r="D184" s="7" t="s">
        <v>460</v>
      </c>
      <c r="E184" s="8" t="s">
        <v>40</v>
      </c>
      <c r="F184" s="7">
        <v>534169</v>
      </c>
      <c r="G184" s="7">
        <v>159873</v>
      </c>
      <c r="H184" s="7">
        <v>0</v>
      </c>
      <c r="I184" s="7">
        <v>0</v>
      </c>
      <c r="J184" s="7">
        <v>0</v>
      </c>
      <c r="K184" s="7"/>
      <c r="L184" s="7">
        <f t="shared" si="36"/>
        <v>0</v>
      </c>
      <c r="M184" s="7">
        <f t="shared" si="37"/>
        <v>0</v>
      </c>
      <c r="N184" s="7">
        <f t="shared" si="38"/>
        <v>0</v>
      </c>
      <c r="O184" s="7" t="str">
        <f t="shared" si="39"/>
        <v>GEOMORF</v>
      </c>
      <c r="P184" s="7">
        <f t="shared" si="40"/>
        <v>0</v>
      </c>
      <c r="Q184" s="7">
        <f t="shared" si="41"/>
        <v>0</v>
      </c>
    </row>
    <row r="185" spans="1:19" ht="12.65" customHeight="1" x14ac:dyDescent="0.3">
      <c r="A185" s="7">
        <v>7534</v>
      </c>
      <c r="B185" s="7" t="s">
        <v>461</v>
      </c>
      <c r="C185" s="7" t="s">
        <v>19</v>
      </c>
      <c r="D185" s="7" t="s">
        <v>462</v>
      </c>
      <c r="E185" s="8" t="s">
        <v>40</v>
      </c>
      <c r="F185" s="8">
        <v>534732</v>
      </c>
      <c r="G185" s="8">
        <v>155860</v>
      </c>
      <c r="H185" s="8">
        <v>0</v>
      </c>
      <c r="I185" s="8">
        <v>0</v>
      </c>
      <c r="J185" s="8">
        <v>0</v>
      </c>
      <c r="K185" s="8"/>
      <c r="L185" s="7">
        <f t="shared" si="36"/>
        <v>0</v>
      </c>
      <c r="M185" s="7">
        <f t="shared" si="37"/>
        <v>0</v>
      </c>
      <c r="N185" s="7">
        <f t="shared" si="38"/>
        <v>0</v>
      </c>
      <c r="O185" s="7" t="str">
        <f t="shared" si="39"/>
        <v>GEOMORF</v>
      </c>
      <c r="P185" s="7">
        <f t="shared" si="40"/>
        <v>534732</v>
      </c>
      <c r="Q185" s="7">
        <f t="shared" si="41"/>
        <v>155860</v>
      </c>
    </row>
    <row r="186" spans="1:19" ht="12.65" customHeight="1" x14ac:dyDescent="0.3">
      <c r="A186" s="7" t="s">
        <v>463</v>
      </c>
      <c r="B186" s="8" t="s">
        <v>464</v>
      </c>
      <c r="C186" s="7" t="s">
        <v>19</v>
      </c>
      <c r="D186" s="7" t="s">
        <v>465</v>
      </c>
      <c r="E186" s="8" t="s">
        <v>466</v>
      </c>
      <c r="F186" s="7">
        <v>559045</v>
      </c>
      <c r="G186" s="7">
        <v>149134</v>
      </c>
      <c r="H186" s="7">
        <v>0</v>
      </c>
      <c r="I186" s="7">
        <v>0</v>
      </c>
      <c r="J186" s="7">
        <v>0</v>
      </c>
      <c r="K186" s="7"/>
      <c r="L186" s="7" t="str">
        <f t="shared" si="36"/>
        <v>Drava med Mariborom in Ptujem</v>
      </c>
      <c r="M186" s="7">
        <f t="shared" si="37"/>
        <v>0</v>
      </c>
      <c r="N186" s="7">
        <f t="shared" si="38"/>
        <v>0</v>
      </c>
      <c r="O186" s="7" t="str">
        <f t="shared" si="39"/>
        <v>EKOS, ZOOL, HIDR</v>
      </c>
      <c r="P186" s="7">
        <f t="shared" si="40"/>
        <v>0</v>
      </c>
      <c r="Q186" s="7">
        <f t="shared" si="41"/>
        <v>0</v>
      </c>
    </row>
    <row r="187" spans="1:19" ht="12.65" customHeight="1" x14ac:dyDescent="0.3">
      <c r="A187" s="7" t="s">
        <v>467</v>
      </c>
      <c r="B187" s="7" t="s">
        <v>468</v>
      </c>
      <c r="C187" s="8" t="s">
        <v>19</v>
      </c>
      <c r="D187" s="7" t="s">
        <v>469</v>
      </c>
      <c r="E187" s="8" t="s">
        <v>470</v>
      </c>
      <c r="F187" s="8">
        <v>548264</v>
      </c>
      <c r="G187" s="8">
        <v>129977</v>
      </c>
      <c r="H187" s="8">
        <v>0</v>
      </c>
      <c r="I187" s="8">
        <v>0</v>
      </c>
      <c r="J187" s="8">
        <v>0</v>
      </c>
      <c r="K187" s="8"/>
      <c r="L187" s="7">
        <f t="shared" si="36"/>
        <v>0</v>
      </c>
      <c r="M187" s="7" t="str">
        <f t="shared" si="37"/>
        <v>državni</v>
      </c>
      <c r="N187" s="7">
        <f t="shared" si="38"/>
        <v>0</v>
      </c>
      <c r="O187" s="7" t="str">
        <f t="shared" si="39"/>
        <v>HIDR, EKOS, ZOOL</v>
      </c>
      <c r="P187" s="7">
        <f t="shared" si="40"/>
        <v>548264</v>
      </c>
      <c r="Q187" s="7">
        <f t="shared" si="41"/>
        <v>129977</v>
      </c>
    </row>
    <row r="188" spans="1:19" ht="12.65" customHeight="1" x14ac:dyDescent="0.3">
      <c r="A188" s="7">
        <v>1862</v>
      </c>
      <c r="B188" s="7" t="s">
        <v>471</v>
      </c>
      <c r="C188" s="7" t="s">
        <v>19</v>
      </c>
      <c r="D188" s="7" t="s">
        <v>472</v>
      </c>
      <c r="E188" s="8" t="s">
        <v>274</v>
      </c>
      <c r="F188" s="8">
        <v>500888</v>
      </c>
      <c r="G188" s="8">
        <v>160931</v>
      </c>
      <c r="H188" s="8">
        <v>0</v>
      </c>
      <c r="I188" s="8">
        <v>0</v>
      </c>
      <c r="J188" s="8">
        <v>0</v>
      </c>
      <c r="K188" s="8"/>
      <c r="L188" s="7">
        <f t="shared" si="36"/>
        <v>0</v>
      </c>
      <c r="M188" s="7">
        <f t="shared" si="37"/>
        <v>0</v>
      </c>
      <c r="N188" s="7">
        <f t="shared" si="38"/>
        <v>0</v>
      </c>
      <c r="O188" s="7" t="str">
        <f t="shared" si="39"/>
        <v>EKOS, ZOOL</v>
      </c>
      <c r="P188" s="7">
        <f t="shared" si="40"/>
        <v>500888</v>
      </c>
      <c r="Q188" s="7">
        <f t="shared" si="41"/>
        <v>160931</v>
      </c>
    </row>
    <row r="189" spans="1:19" ht="12.65" customHeight="1" x14ac:dyDescent="0.3">
      <c r="A189" s="7">
        <v>2256</v>
      </c>
      <c r="B189" s="7" t="s">
        <v>473</v>
      </c>
      <c r="C189" s="7" t="s">
        <v>15</v>
      </c>
      <c r="D189" s="7" t="s">
        <v>474</v>
      </c>
      <c r="E189" s="7" t="s">
        <v>40</v>
      </c>
      <c r="F189" s="8">
        <v>437903</v>
      </c>
      <c r="G189" s="8">
        <v>73844</v>
      </c>
      <c r="H189" s="8">
        <v>0</v>
      </c>
      <c r="I189" s="8">
        <v>0</v>
      </c>
      <c r="J189" s="8">
        <v>0</v>
      </c>
      <c r="K189" s="8"/>
      <c r="L189" s="7">
        <f t="shared" si="36"/>
        <v>0</v>
      </c>
      <c r="M189" s="7">
        <f t="shared" si="37"/>
        <v>0</v>
      </c>
      <c r="N189" s="7">
        <f t="shared" si="38"/>
        <v>0</v>
      </c>
      <c r="O189" s="7">
        <f t="shared" si="39"/>
        <v>0</v>
      </c>
      <c r="P189" s="7">
        <f t="shared" si="40"/>
        <v>437903</v>
      </c>
      <c r="Q189" s="7">
        <f t="shared" si="41"/>
        <v>73844</v>
      </c>
    </row>
    <row r="190" spans="1:19" ht="12.65" customHeight="1" x14ac:dyDescent="0.3">
      <c r="A190" s="7">
        <v>1534</v>
      </c>
      <c r="B190" s="8" t="s">
        <v>475</v>
      </c>
      <c r="C190" s="7" t="s">
        <v>19</v>
      </c>
      <c r="D190" s="8" t="s">
        <v>476</v>
      </c>
      <c r="E190" s="8" t="s">
        <v>477</v>
      </c>
      <c r="F190" s="8">
        <v>418410</v>
      </c>
      <c r="G190" s="8">
        <v>118396</v>
      </c>
      <c r="H190" s="8">
        <v>0</v>
      </c>
      <c r="I190" s="8">
        <v>0</v>
      </c>
      <c r="J190" s="8">
        <v>0</v>
      </c>
      <c r="K190" s="8"/>
      <c r="L190" s="7" t="str">
        <f t="shared" si="36"/>
        <v>Driselpoh</v>
      </c>
      <c r="M190" s="7">
        <f t="shared" si="37"/>
        <v>0</v>
      </c>
      <c r="N190" s="7" t="str">
        <f t="shared" si="38"/>
        <v>Soteska in korita Driselpoha, desnega pritoka Bače pri Podbrdu, rastišče kratkodlakave popkorese (Moehringia villosa)</v>
      </c>
      <c r="O190" s="7" t="str">
        <f t="shared" si="39"/>
        <v>GEOMORF, HIDR, (BOT), ZOOL</v>
      </c>
      <c r="P190" s="7">
        <f t="shared" si="40"/>
        <v>418410</v>
      </c>
      <c r="Q190" s="7">
        <f t="shared" si="41"/>
        <v>118396</v>
      </c>
    </row>
    <row r="191" spans="1:19" ht="12.65" customHeight="1" x14ac:dyDescent="0.3">
      <c r="A191" s="7">
        <v>4108</v>
      </c>
      <c r="B191" s="7" t="s">
        <v>478</v>
      </c>
      <c r="C191" s="7" t="s">
        <v>15</v>
      </c>
      <c r="D191" s="7" t="s">
        <v>479</v>
      </c>
      <c r="E191" s="8" t="s">
        <v>43</v>
      </c>
      <c r="F191" s="7">
        <v>453491</v>
      </c>
      <c r="G191" s="7">
        <v>98719</v>
      </c>
      <c r="H191" s="7">
        <v>0</v>
      </c>
      <c r="I191" s="7">
        <v>0</v>
      </c>
      <c r="J191" s="7">
        <v>0</v>
      </c>
      <c r="K191" s="7"/>
      <c r="L191" s="7">
        <f t="shared" si="36"/>
        <v>0</v>
      </c>
      <c r="M191" s="7">
        <f t="shared" si="37"/>
        <v>0</v>
      </c>
      <c r="N191" s="7">
        <f t="shared" si="38"/>
        <v>0</v>
      </c>
      <c r="O191" s="7" t="str">
        <f t="shared" si="39"/>
        <v>EKOS</v>
      </c>
      <c r="P191" s="7">
        <f t="shared" si="40"/>
        <v>0</v>
      </c>
      <c r="Q191" s="7">
        <f t="shared" si="41"/>
        <v>0</v>
      </c>
    </row>
    <row r="192" spans="1:19" ht="12.65" customHeight="1" x14ac:dyDescent="0.3">
      <c r="A192" s="15" t="s">
        <v>480</v>
      </c>
      <c r="B192" s="7" t="s">
        <v>481</v>
      </c>
      <c r="C192" s="7" t="s">
        <v>19</v>
      </c>
      <c r="D192" s="8" t="s">
        <v>482</v>
      </c>
      <c r="E192" s="7" t="s">
        <v>46</v>
      </c>
      <c r="F192" s="16">
        <v>482292</v>
      </c>
      <c r="G192" s="16">
        <v>110734</v>
      </c>
      <c r="H192" s="17">
        <v>482051</v>
      </c>
      <c r="I192" s="17">
        <v>115902</v>
      </c>
      <c r="J192" s="8">
        <v>0</v>
      </c>
      <c r="K192" s="7" t="s">
        <v>480</v>
      </c>
      <c r="L192" s="7">
        <v>0</v>
      </c>
      <c r="M192" s="7">
        <v>0</v>
      </c>
      <c r="N192" s="7" t="s">
        <v>482</v>
      </c>
      <c r="O192" s="7">
        <v>0</v>
      </c>
      <c r="P192" s="7">
        <v>482292</v>
      </c>
      <c r="Q192" s="7">
        <v>110734</v>
      </c>
      <c r="R192" s="20" t="s">
        <v>2684</v>
      </c>
      <c r="S192" s="2" t="s">
        <v>2685</v>
      </c>
    </row>
    <row r="193" spans="1:18" ht="12.65" customHeight="1" x14ac:dyDescent="0.3">
      <c r="A193" s="7">
        <v>5398</v>
      </c>
      <c r="B193" s="7" t="s">
        <v>2694</v>
      </c>
      <c r="C193" s="7" t="s">
        <v>15</v>
      </c>
      <c r="D193" s="8" t="s">
        <v>2695</v>
      </c>
      <c r="E193" s="8" t="s">
        <v>470</v>
      </c>
      <c r="F193" s="8">
        <v>478649</v>
      </c>
      <c r="G193" s="8">
        <v>112914</v>
      </c>
      <c r="H193" s="7">
        <v>0</v>
      </c>
      <c r="I193" s="7">
        <v>0</v>
      </c>
      <c r="J193" s="7">
        <v>0</v>
      </c>
      <c r="K193" s="21"/>
      <c r="L193" s="7">
        <v>0</v>
      </c>
      <c r="M193" s="7" t="s">
        <v>2695</v>
      </c>
      <c r="N193" s="7">
        <v>0</v>
      </c>
      <c r="O193" s="7" t="s">
        <v>470</v>
      </c>
      <c r="P193" s="7">
        <v>478649</v>
      </c>
      <c r="Q193" s="7">
        <v>112914</v>
      </c>
    </row>
    <row r="194" spans="1:18" ht="12.65" customHeight="1" x14ac:dyDescent="0.3">
      <c r="A194" s="7">
        <v>3207</v>
      </c>
      <c r="B194" s="7" t="s">
        <v>483</v>
      </c>
      <c r="C194" s="7" t="s">
        <v>15</v>
      </c>
      <c r="D194" s="7" t="s">
        <v>484</v>
      </c>
      <c r="E194" s="8" t="s">
        <v>153</v>
      </c>
      <c r="F194" s="7">
        <v>412224</v>
      </c>
      <c r="G194" s="7">
        <v>81079</v>
      </c>
      <c r="H194" s="7">
        <v>0</v>
      </c>
      <c r="I194" s="7">
        <v>0</v>
      </c>
      <c r="J194" s="7">
        <v>0</v>
      </c>
      <c r="K194" s="7"/>
      <c r="L194" s="7">
        <f t="shared" ref="L194:L201" si="42">VLOOKUP(A:A,bb,9,FALSE)</f>
        <v>0</v>
      </c>
      <c r="M194" s="7">
        <f t="shared" ref="M194:M201" si="43">VLOOKUP(A:A,bb,10,FALSE)</f>
        <v>0</v>
      </c>
      <c r="N194" s="7">
        <f t="shared" ref="N194:N201" si="44">VLOOKUP(A:A,bb,11,FALSE)</f>
        <v>0</v>
      </c>
      <c r="O194" s="7" t="str">
        <f t="shared" ref="O194:O201" si="45">VLOOKUP(A:A,bb,12,FALSE)</f>
        <v>GEOMORF, (GEOMORFP)</v>
      </c>
      <c r="P194" s="7">
        <f t="shared" ref="P194:P201" si="46">VLOOKUP(A:A,bb,13,FALSE)</f>
        <v>412224</v>
      </c>
      <c r="Q194" s="7">
        <f t="shared" ref="Q194:Q201" si="47">VLOOKUP(A:A,bb,14,FALSE)</f>
        <v>81079</v>
      </c>
    </row>
    <row r="195" spans="1:18" ht="12.65" customHeight="1" x14ac:dyDescent="0.3">
      <c r="A195" s="7">
        <v>6530</v>
      </c>
      <c r="B195" s="7" t="s">
        <v>485</v>
      </c>
      <c r="C195" s="7" t="s">
        <v>19</v>
      </c>
      <c r="D195" s="7" t="s">
        <v>486</v>
      </c>
      <c r="E195" s="8" t="s">
        <v>98</v>
      </c>
      <c r="F195" s="7">
        <v>556861</v>
      </c>
      <c r="G195" s="7">
        <v>151412</v>
      </c>
      <c r="H195" s="7">
        <v>0</v>
      </c>
      <c r="I195" s="7">
        <v>0</v>
      </c>
      <c r="J195" s="7">
        <v>0</v>
      </c>
      <c r="K195" s="7"/>
      <c r="L195" s="7">
        <f t="shared" si="42"/>
        <v>0</v>
      </c>
      <c r="M195" s="7">
        <f t="shared" si="43"/>
        <v>0</v>
      </c>
      <c r="N195" s="7">
        <f t="shared" si="44"/>
        <v>0</v>
      </c>
      <c r="O195" s="7" t="str">
        <f t="shared" si="45"/>
        <v>ZOOL, EKOS</v>
      </c>
      <c r="P195" s="7">
        <f t="shared" si="46"/>
        <v>0</v>
      </c>
      <c r="Q195" s="7">
        <f t="shared" si="47"/>
        <v>0</v>
      </c>
    </row>
    <row r="196" spans="1:18" ht="12.65" customHeight="1" x14ac:dyDescent="0.3">
      <c r="A196" s="7">
        <v>423</v>
      </c>
      <c r="B196" s="8" t="s">
        <v>487</v>
      </c>
      <c r="C196" s="7" t="s">
        <v>15</v>
      </c>
      <c r="D196" s="8" t="s">
        <v>488</v>
      </c>
      <c r="E196" s="8" t="s">
        <v>40</v>
      </c>
      <c r="F196" s="8">
        <v>482874</v>
      </c>
      <c r="G196" s="8">
        <v>140461</v>
      </c>
      <c r="H196" s="8">
        <v>0</v>
      </c>
      <c r="I196" s="8">
        <v>0</v>
      </c>
      <c r="J196" s="8">
        <v>0</v>
      </c>
      <c r="K196" s="8"/>
      <c r="L196" s="7" t="str">
        <f t="shared" si="42"/>
        <v>Dupljenik - soteska</v>
      </c>
      <c r="M196" s="7">
        <f t="shared" si="43"/>
        <v>0</v>
      </c>
      <c r="N196" s="7" t="str">
        <f t="shared" si="44"/>
        <v>Soteska Dupljenika, vzhodno od Raduhe</v>
      </c>
      <c r="O196" s="7" t="str">
        <f t="shared" si="45"/>
        <v>GEOMORF</v>
      </c>
      <c r="P196" s="7">
        <f t="shared" si="46"/>
        <v>482874</v>
      </c>
      <c r="Q196" s="7">
        <f t="shared" si="47"/>
        <v>140461</v>
      </c>
    </row>
    <row r="197" spans="1:18" ht="12.65" customHeight="1" x14ac:dyDescent="0.3">
      <c r="A197" s="7">
        <v>2621</v>
      </c>
      <c r="B197" s="7" t="s">
        <v>489</v>
      </c>
      <c r="C197" s="7" t="s">
        <v>15</v>
      </c>
      <c r="D197" s="7" t="s">
        <v>490</v>
      </c>
      <c r="E197" s="8" t="s">
        <v>40</v>
      </c>
      <c r="F197" s="7">
        <v>453850</v>
      </c>
      <c r="G197" s="7">
        <v>48690</v>
      </c>
      <c r="H197" s="7">
        <v>0</v>
      </c>
      <c r="I197" s="7">
        <v>0</v>
      </c>
      <c r="J197" s="7">
        <v>0</v>
      </c>
      <c r="K197" s="7"/>
      <c r="L197" s="7">
        <f t="shared" si="42"/>
        <v>0</v>
      </c>
      <c r="M197" s="7">
        <f t="shared" si="43"/>
        <v>0</v>
      </c>
      <c r="N197" s="7">
        <f t="shared" si="44"/>
        <v>0</v>
      </c>
      <c r="O197" s="7" t="str">
        <f t="shared" si="45"/>
        <v>GEOMORF</v>
      </c>
      <c r="P197" s="7">
        <f t="shared" si="46"/>
        <v>0</v>
      </c>
      <c r="Q197" s="7">
        <f t="shared" si="47"/>
        <v>0</v>
      </c>
    </row>
    <row r="198" spans="1:18" ht="12.65" customHeight="1" x14ac:dyDescent="0.3">
      <c r="A198" s="7">
        <v>603</v>
      </c>
      <c r="B198" s="7" t="s">
        <v>491</v>
      </c>
      <c r="C198" s="7" t="s">
        <v>19</v>
      </c>
      <c r="D198" s="7" t="s">
        <v>492</v>
      </c>
      <c r="E198" s="8" t="s">
        <v>493</v>
      </c>
      <c r="F198" s="7">
        <v>406009</v>
      </c>
      <c r="G198" s="7">
        <v>131467</v>
      </c>
      <c r="H198" s="7">
        <v>0</v>
      </c>
      <c r="I198" s="7">
        <v>0</v>
      </c>
      <c r="J198" s="7">
        <v>0</v>
      </c>
      <c r="K198" s="7"/>
      <c r="L198" s="7">
        <f t="shared" si="42"/>
        <v>0</v>
      </c>
      <c r="M198" s="7">
        <f t="shared" si="43"/>
        <v>0</v>
      </c>
      <c r="N198" s="7">
        <f t="shared" si="44"/>
        <v>0</v>
      </c>
      <c r="O198" s="7" t="str">
        <f t="shared" si="45"/>
        <v>HIDR, GEOMORF, EKOS, ZOOL</v>
      </c>
      <c r="P198" s="7">
        <f t="shared" si="46"/>
        <v>0</v>
      </c>
      <c r="Q198" s="7">
        <f t="shared" si="47"/>
        <v>0</v>
      </c>
    </row>
    <row r="199" spans="1:18" ht="12.65" customHeight="1" x14ac:dyDescent="0.3">
      <c r="A199" s="7">
        <v>731</v>
      </c>
      <c r="B199" s="8" t="s">
        <v>494</v>
      </c>
      <c r="C199" s="7" t="s">
        <v>19</v>
      </c>
      <c r="D199" s="8" t="s">
        <v>495</v>
      </c>
      <c r="E199" s="8" t="s">
        <v>496</v>
      </c>
      <c r="F199" s="7">
        <v>497090</v>
      </c>
      <c r="G199" s="7">
        <v>74421</v>
      </c>
      <c r="H199" s="7">
        <v>0</v>
      </c>
      <c r="I199" s="7">
        <v>0</v>
      </c>
      <c r="J199" s="7">
        <v>0</v>
      </c>
      <c r="K199" s="7"/>
      <c r="L199" s="7" t="str">
        <f t="shared" si="42"/>
        <v>Dvor - lehnjakove strukture</v>
      </c>
      <c r="M199" s="7">
        <f t="shared" si="43"/>
        <v>0</v>
      </c>
      <c r="N199" s="7" t="str">
        <f t="shared" si="44"/>
        <v>Lehnjakove strukture na Krki pri Dvoru</v>
      </c>
      <c r="O199" s="7" t="str">
        <f t="shared" si="45"/>
        <v>GEOMORF, GEOL, ZOOL</v>
      </c>
      <c r="P199" s="7">
        <f t="shared" si="46"/>
        <v>0</v>
      </c>
      <c r="Q199" s="7">
        <f t="shared" si="47"/>
        <v>0</v>
      </c>
    </row>
    <row r="200" spans="1:18" ht="12.65" customHeight="1" x14ac:dyDescent="0.3">
      <c r="A200" s="11">
        <v>40466</v>
      </c>
      <c r="B200" s="7" t="s">
        <v>497</v>
      </c>
      <c r="C200" s="7" t="s">
        <v>19</v>
      </c>
      <c r="D200" s="7" t="s">
        <v>498</v>
      </c>
      <c r="E200" s="8" t="s">
        <v>499</v>
      </c>
      <c r="F200" s="7">
        <v>478660</v>
      </c>
      <c r="G200" s="7">
        <v>138217</v>
      </c>
      <c r="H200" s="7">
        <v>0</v>
      </c>
      <c r="I200" s="7">
        <v>0</v>
      </c>
      <c r="J200" s="7" t="s">
        <v>102</v>
      </c>
      <c r="K200" s="7"/>
      <c r="L200" s="7">
        <f t="shared" si="42"/>
        <v>0</v>
      </c>
      <c r="M200" s="7">
        <f t="shared" si="43"/>
        <v>0</v>
      </c>
      <c r="N200" s="7">
        <f t="shared" si="44"/>
        <v>0</v>
      </c>
      <c r="O200" s="7" t="str">
        <f t="shared" si="45"/>
        <v>GEOMORFP, HIDR</v>
      </c>
      <c r="P200" s="7">
        <f t="shared" si="46"/>
        <v>478660</v>
      </c>
      <c r="Q200" s="7">
        <f t="shared" si="47"/>
        <v>138217</v>
      </c>
    </row>
    <row r="201" spans="1:18" ht="12.65" customHeight="1" x14ac:dyDescent="0.3">
      <c r="A201" s="7">
        <v>8679</v>
      </c>
      <c r="B201" s="7" t="s">
        <v>500</v>
      </c>
      <c r="C201" s="7" t="s">
        <v>15</v>
      </c>
      <c r="D201" s="7" t="s">
        <v>501</v>
      </c>
      <c r="E201" s="8" t="s">
        <v>43</v>
      </c>
      <c r="F201" s="7">
        <v>441434</v>
      </c>
      <c r="G201" s="7">
        <v>103050</v>
      </c>
      <c r="H201" s="7">
        <v>0</v>
      </c>
      <c r="I201" s="7">
        <v>0</v>
      </c>
      <c r="J201" s="7">
        <v>0</v>
      </c>
      <c r="K201" s="7"/>
      <c r="L201" s="7">
        <f t="shared" si="42"/>
        <v>0</v>
      </c>
      <c r="M201" s="7">
        <f t="shared" si="43"/>
        <v>0</v>
      </c>
      <c r="N201" s="7">
        <f t="shared" si="44"/>
        <v>0</v>
      </c>
      <c r="O201" s="7" t="str">
        <f t="shared" si="45"/>
        <v>EKOS</v>
      </c>
      <c r="P201" s="7">
        <f t="shared" si="46"/>
        <v>0</v>
      </c>
      <c r="Q201" s="7">
        <f t="shared" si="47"/>
        <v>0</v>
      </c>
    </row>
    <row r="202" spans="1:18" ht="12.65" customHeight="1" x14ac:dyDescent="0.3">
      <c r="A202" s="14">
        <v>7316</v>
      </c>
      <c r="B202" s="8" t="s">
        <v>502</v>
      </c>
      <c r="C202" s="7" t="s">
        <v>15</v>
      </c>
      <c r="D202" s="8" t="s">
        <v>503</v>
      </c>
      <c r="E202" s="7" t="s">
        <v>106</v>
      </c>
      <c r="F202" s="8">
        <v>603161</v>
      </c>
      <c r="G202" s="8">
        <v>163377</v>
      </c>
      <c r="H202" s="7">
        <v>0</v>
      </c>
      <c r="I202" s="7">
        <v>0</v>
      </c>
      <c r="J202" s="7">
        <v>0</v>
      </c>
      <c r="K202" s="7">
        <v>7316</v>
      </c>
      <c r="L202" s="7" t="s">
        <v>502</v>
      </c>
      <c r="M202" s="7">
        <v>0</v>
      </c>
      <c r="N202" s="7" t="s">
        <v>503</v>
      </c>
      <c r="O202" s="7">
        <v>0</v>
      </c>
      <c r="P202" s="7">
        <v>603161</v>
      </c>
      <c r="Q202" s="7">
        <v>163377</v>
      </c>
      <c r="R202" s="2" t="s">
        <v>2684</v>
      </c>
    </row>
    <row r="203" spans="1:18" ht="12.65" customHeight="1" x14ac:dyDescent="0.3">
      <c r="A203" s="7">
        <v>4210</v>
      </c>
      <c r="B203" s="7" t="s">
        <v>504</v>
      </c>
      <c r="C203" s="8" t="s">
        <v>15</v>
      </c>
      <c r="D203" s="8" t="s">
        <v>505</v>
      </c>
      <c r="E203" s="8" t="s">
        <v>49</v>
      </c>
      <c r="F203" s="8">
        <v>403275</v>
      </c>
      <c r="G203" s="8">
        <v>36977</v>
      </c>
      <c r="H203" s="8">
        <v>0</v>
      </c>
      <c r="I203" s="8">
        <v>0</v>
      </c>
      <c r="J203" s="8">
        <v>0</v>
      </c>
      <c r="K203" s="8"/>
      <c r="L203" s="7">
        <f t="shared" ref="L203:L210" si="48">VLOOKUP(A:A,bb,9,FALSE)</f>
        <v>0</v>
      </c>
      <c r="M203" s="7" t="str">
        <f t="shared" ref="M203:M210" si="49">VLOOKUP(A:A,bb,10,FALSE)</f>
        <v>lokalni</v>
      </c>
      <c r="N203" s="7" t="str">
        <f t="shared" ref="N203:N210" si="50">VLOOKUP(A:A,bb,11,FALSE)</f>
        <v>Flišna stena pri Fermovem mlinu ob Dragonji</v>
      </c>
      <c r="O203" s="7" t="str">
        <f t="shared" ref="O203:O210" si="51">VLOOKUP(A:A,bb,12,FALSE)</f>
        <v>GEOMORF, GEOL</v>
      </c>
      <c r="P203" s="7">
        <f t="shared" ref="P203:P210" si="52">VLOOKUP(A:A,bb,13,FALSE)</f>
        <v>403275</v>
      </c>
      <c r="Q203" s="7">
        <f t="shared" ref="Q203:Q210" si="53">VLOOKUP(A:A,bb,14,FALSE)</f>
        <v>36977</v>
      </c>
    </row>
    <row r="204" spans="1:18" ht="12.65" customHeight="1" x14ac:dyDescent="0.3">
      <c r="A204" s="7">
        <v>4559</v>
      </c>
      <c r="B204" s="7" t="s">
        <v>506</v>
      </c>
      <c r="C204" s="8" t="s">
        <v>15</v>
      </c>
      <c r="D204" s="8" t="s">
        <v>507</v>
      </c>
      <c r="E204" s="8" t="s">
        <v>43</v>
      </c>
      <c r="F204" s="7">
        <v>389281</v>
      </c>
      <c r="G204" s="7">
        <v>43513</v>
      </c>
      <c r="H204" s="7">
        <v>0</v>
      </c>
      <c r="I204" s="7">
        <v>0</v>
      </c>
      <c r="J204" s="7">
        <v>0</v>
      </c>
      <c r="K204" s="7"/>
      <c r="L204" s="7">
        <f t="shared" si="48"/>
        <v>0</v>
      </c>
      <c r="M204" s="7" t="str">
        <f t="shared" si="49"/>
        <v>lokalni</v>
      </c>
      <c r="N204" s="7" t="str">
        <f t="shared" si="50"/>
        <v>Manjše od dveh jezer v Fiesi</v>
      </c>
      <c r="O204" s="7" t="str">
        <f t="shared" si="51"/>
        <v>EKOS</v>
      </c>
      <c r="P204" s="7">
        <f t="shared" si="52"/>
        <v>0</v>
      </c>
      <c r="Q204" s="7">
        <f t="shared" si="53"/>
        <v>0</v>
      </c>
    </row>
    <row r="205" spans="1:18" ht="12.65" customHeight="1" x14ac:dyDescent="0.3">
      <c r="A205" s="7">
        <v>1306</v>
      </c>
      <c r="B205" s="7" t="s">
        <v>508</v>
      </c>
      <c r="C205" s="7" t="s">
        <v>15</v>
      </c>
      <c r="D205" s="7" t="s">
        <v>509</v>
      </c>
      <c r="E205" s="7" t="s">
        <v>510</v>
      </c>
      <c r="F205" s="8">
        <v>474497</v>
      </c>
      <c r="G205" s="8">
        <v>74932</v>
      </c>
      <c r="H205" s="8">
        <v>0</v>
      </c>
      <c r="I205" s="8">
        <v>0</v>
      </c>
      <c r="J205" s="8">
        <v>0</v>
      </c>
      <c r="K205" s="8"/>
      <c r="L205" s="7">
        <f t="shared" si="48"/>
        <v>0</v>
      </c>
      <c r="M205" s="7">
        <f t="shared" si="49"/>
        <v>0</v>
      </c>
      <c r="N205" s="7">
        <f t="shared" si="50"/>
        <v>0</v>
      </c>
      <c r="O205" s="7">
        <f t="shared" si="51"/>
        <v>0</v>
      </c>
      <c r="P205" s="7">
        <f t="shared" si="52"/>
        <v>474497</v>
      </c>
      <c r="Q205" s="7">
        <f t="shared" si="53"/>
        <v>74932</v>
      </c>
    </row>
    <row r="206" spans="1:18" ht="12.65" customHeight="1" x14ac:dyDescent="0.3">
      <c r="A206" s="7">
        <v>7869</v>
      </c>
      <c r="B206" s="7" t="s">
        <v>511</v>
      </c>
      <c r="C206" s="7" t="s">
        <v>15</v>
      </c>
      <c r="D206" s="7" t="s">
        <v>512</v>
      </c>
      <c r="E206" s="7" t="s">
        <v>43</v>
      </c>
      <c r="F206" s="8">
        <v>447575</v>
      </c>
      <c r="G206" s="8">
        <v>116661</v>
      </c>
      <c r="H206" s="8">
        <v>0</v>
      </c>
      <c r="I206" s="8">
        <v>0</v>
      </c>
      <c r="J206" s="8">
        <v>0</v>
      </c>
      <c r="K206" s="8"/>
      <c r="L206" s="7">
        <f t="shared" si="48"/>
        <v>0</v>
      </c>
      <c r="M206" s="7">
        <f t="shared" si="49"/>
        <v>0</v>
      </c>
      <c r="N206" s="7">
        <f t="shared" si="50"/>
        <v>0</v>
      </c>
      <c r="O206" s="7">
        <f t="shared" si="51"/>
        <v>0</v>
      </c>
      <c r="P206" s="7">
        <f t="shared" si="52"/>
        <v>447575</v>
      </c>
      <c r="Q206" s="7">
        <f t="shared" si="53"/>
        <v>116661</v>
      </c>
    </row>
    <row r="207" spans="1:18" ht="12.65" customHeight="1" x14ac:dyDescent="0.3">
      <c r="A207" s="7">
        <v>5666</v>
      </c>
      <c r="B207" s="8" t="s">
        <v>513</v>
      </c>
      <c r="C207" s="7" t="s">
        <v>19</v>
      </c>
      <c r="D207" s="8" t="s">
        <v>514</v>
      </c>
      <c r="E207" s="8" t="s">
        <v>95</v>
      </c>
      <c r="F207" s="8">
        <v>547776</v>
      </c>
      <c r="G207" s="8">
        <v>127243</v>
      </c>
      <c r="H207" s="8">
        <v>0</v>
      </c>
      <c r="I207" s="8">
        <v>0</v>
      </c>
      <c r="J207" s="8">
        <v>0</v>
      </c>
      <c r="K207" s="8"/>
      <c r="L207" s="7" t="str">
        <f t="shared" si="48"/>
        <v>Formila - kraška dolina</v>
      </c>
      <c r="M207" s="7">
        <f t="shared" si="49"/>
        <v>0</v>
      </c>
      <c r="N207" s="7" t="str">
        <f t="shared" si="50"/>
        <v>Kras Formilske doline na Boču s kraškimi pojavi in oblikami ter raznolikostjo ekosistemov</v>
      </c>
      <c r="O207" s="7" t="str">
        <f t="shared" si="51"/>
        <v>GEOMORF, HIDR, EKOS</v>
      </c>
      <c r="P207" s="7">
        <f t="shared" si="52"/>
        <v>547776</v>
      </c>
      <c r="Q207" s="7">
        <f t="shared" si="53"/>
        <v>127243</v>
      </c>
    </row>
    <row r="208" spans="1:18" ht="12.65" customHeight="1" x14ac:dyDescent="0.3">
      <c r="A208" s="7">
        <v>508</v>
      </c>
      <c r="B208" s="7" t="s">
        <v>515</v>
      </c>
      <c r="C208" s="7" t="s">
        <v>15</v>
      </c>
      <c r="D208" s="7" t="s">
        <v>516</v>
      </c>
      <c r="E208" s="8" t="s">
        <v>31</v>
      </c>
      <c r="F208" s="7">
        <v>542449</v>
      </c>
      <c r="G208" s="7">
        <v>151079</v>
      </c>
      <c r="H208" s="7">
        <v>0</v>
      </c>
      <c r="I208" s="7">
        <v>0</v>
      </c>
      <c r="J208" s="7">
        <v>0</v>
      </c>
      <c r="K208" s="7"/>
      <c r="L208" s="7">
        <f t="shared" si="48"/>
        <v>0</v>
      </c>
      <c r="M208" s="7">
        <f t="shared" si="49"/>
        <v>0</v>
      </c>
      <c r="N208" s="7">
        <f t="shared" si="50"/>
        <v>0</v>
      </c>
      <c r="O208" s="7" t="str">
        <f t="shared" si="51"/>
        <v>HIDR, GEOMORF</v>
      </c>
      <c r="P208" s="7">
        <f t="shared" si="52"/>
        <v>0</v>
      </c>
      <c r="Q208" s="7">
        <f t="shared" si="53"/>
        <v>0</v>
      </c>
    </row>
    <row r="209" spans="1:18" ht="12.65" customHeight="1" x14ac:dyDescent="0.3">
      <c r="A209" s="7">
        <v>1588</v>
      </c>
      <c r="B209" s="7" t="s">
        <v>517</v>
      </c>
      <c r="C209" s="7" t="s">
        <v>19</v>
      </c>
      <c r="D209" s="7" t="s">
        <v>518</v>
      </c>
      <c r="E209" s="7" t="s">
        <v>31</v>
      </c>
      <c r="F209" s="8">
        <v>393011</v>
      </c>
      <c r="G209" s="8">
        <v>141092</v>
      </c>
      <c r="H209" s="8">
        <v>0</v>
      </c>
      <c r="I209" s="8">
        <v>0</v>
      </c>
      <c r="J209" s="8">
        <v>0</v>
      </c>
      <c r="K209" s="8"/>
      <c r="L209" s="7">
        <f t="shared" si="48"/>
        <v>0</v>
      </c>
      <c r="M209" s="7">
        <f t="shared" si="49"/>
        <v>0</v>
      </c>
      <c r="N209" s="7">
        <f t="shared" si="50"/>
        <v>0</v>
      </c>
      <c r="O209" s="7">
        <f t="shared" si="51"/>
        <v>0</v>
      </c>
      <c r="P209" s="7">
        <f t="shared" si="52"/>
        <v>393011</v>
      </c>
      <c r="Q209" s="7">
        <f t="shared" si="53"/>
        <v>141092</v>
      </c>
    </row>
    <row r="210" spans="1:18" ht="12.65" customHeight="1" x14ac:dyDescent="0.3">
      <c r="A210" s="7">
        <v>8432</v>
      </c>
      <c r="B210" s="7" t="s">
        <v>519</v>
      </c>
      <c r="C210" s="7" t="s">
        <v>15</v>
      </c>
      <c r="D210" s="8" t="s">
        <v>520</v>
      </c>
      <c r="E210" s="8" t="s">
        <v>43</v>
      </c>
      <c r="F210" s="8">
        <v>548118</v>
      </c>
      <c r="G210" s="8">
        <v>85748</v>
      </c>
      <c r="H210" s="8">
        <v>0</v>
      </c>
      <c r="I210" s="8">
        <v>0</v>
      </c>
      <c r="J210" s="8">
        <v>0</v>
      </c>
      <c r="K210" s="8"/>
      <c r="L210" s="7">
        <f t="shared" si="48"/>
        <v>0</v>
      </c>
      <c r="M210" s="7">
        <f t="shared" si="49"/>
        <v>0</v>
      </c>
      <c r="N210" s="7" t="str">
        <f t="shared" si="50"/>
        <v>Levi pritok Save na Dobovskem polju s povirjem na Orlici</v>
      </c>
      <c r="O210" s="7" t="str">
        <f t="shared" si="51"/>
        <v>EKOS</v>
      </c>
      <c r="P210" s="7">
        <f t="shared" si="52"/>
        <v>548118</v>
      </c>
      <c r="Q210" s="7">
        <f t="shared" si="53"/>
        <v>85748</v>
      </c>
    </row>
    <row r="211" spans="1:18" ht="12.65" customHeight="1" x14ac:dyDescent="0.3">
      <c r="A211" s="14">
        <v>7053</v>
      </c>
      <c r="B211" s="8" t="s">
        <v>521</v>
      </c>
      <c r="C211" s="7" t="s">
        <v>19</v>
      </c>
      <c r="D211" s="8" t="s">
        <v>522</v>
      </c>
      <c r="E211" s="7" t="s">
        <v>66</v>
      </c>
      <c r="F211" s="8">
        <v>572732</v>
      </c>
      <c r="G211" s="8">
        <v>148993</v>
      </c>
      <c r="H211" s="7">
        <v>0</v>
      </c>
      <c r="I211" s="7">
        <v>0</v>
      </c>
      <c r="J211" s="7">
        <v>0</v>
      </c>
      <c r="K211" s="7">
        <v>7053</v>
      </c>
      <c r="L211" s="7" t="s">
        <v>521</v>
      </c>
      <c r="M211" s="7">
        <v>0</v>
      </c>
      <c r="N211" s="7" t="s">
        <v>522</v>
      </c>
      <c r="O211" s="7">
        <v>0</v>
      </c>
      <c r="P211" s="7">
        <v>572732</v>
      </c>
      <c r="Q211" s="7">
        <v>148993</v>
      </c>
      <c r="R211" s="2" t="s">
        <v>2684</v>
      </c>
    </row>
    <row r="212" spans="1:18" ht="12.65" customHeight="1" x14ac:dyDescent="0.3">
      <c r="A212" s="7">
        <v>1650</v>
      </c>
      <c r="B212" s="8" t="s">
        <v>523</v>
      </c>
      <c r="C212" s="7" t="s">
        <v>19</v>
      </c>
      <c r="D212" s="8" t="s">
        <v>524</v>
      </c>
      <c r="E212" s="7" t="s">
        <v>17</v>
      </c>
      <c r="F212" s="8">
        <v>405249</v>
      </c>
      <c r="G212" s="8">
        <v>74859</v>
      </c>
      <c r="H212" s="8">
        <v>0</v>
      </c>
      <c r="I212" s="8">
        <v>0</v>
      </c>
      <c r="J212" s="8">
        <v>0</v>
      </c>
      <c r="K212" s="8"/>
      <c r="L212" s="7" t="s">
        <v>596</v>
      </c>
      <c r="M212" s="7">
        <f t="shared" ref="M212:M244" si="54">VLOOKUP(A:A,bb,10,FALSE)</f>
        <v>0</v>
      </c>
      <c r="N212" s="7" t="str">
        <f t="shared" ref="N212:N244" si="55">VLOOKUP(A:A,bb,11,FALSE)</f>
        <v>Lipi velikih dimenzij pred cerkvijo sv. Petra v Gabrovici pri Komnu</v>
      </c>
      <c r="O212" s="7">
        <f t="shared" ref="O212:O244" si="56">VLOOKUP(A:A,bb,12,FALSE)</f>
        <v>0</v>
      </c>
      <c r="P212" s="7">
        <f t="shared" ref="P212:P244" si="57">VLOOKUP(A:A,bb,13,FALSE)</f>
        <v>405249</v>
      </c>
      <c r="Q212" s="7">
        <f t="shared" ref="Q212:Q244" si="58">VLOOKUP(A:A,bb,14,FALSE)</f>
        <v>74859</v>
      </c>
    </row>
    <row r="213" spans="1:18" ht="12.65" customHeight="1" x14ac:dyDescent="0.3">
      <c r="A213" s="7">
        <v>4859</v>
      </c>
      <c r="B213" s="8" t="s">
        <v>525</v>
      </c>
      <c r="C213" s="7" t="s">
        <v>15</v>
      </c>
      <c r="D213" s="8" t="s">
        <v>526</v>
      </c>
      <c r="E213" s="7" t="s">
        <v>43</v>
      </c>
      <c r="F213" s="7">
        <v>411752</v>
      </c>
      <c r="G213" s="7">
        <v>40064</v>
      </c>
      <c r="H213" s="7">
        <v>0</v>
      </c>
      <c r="I213" s="7">
        <v>0</v>
      </c>
      <c r="J213" s="7">
        <v>0</v>
      </c>
      <c r="K213" s="7"/>
      <c r="L213" s="7" t="str">
        <f t="shared" ref="L213:L244" si="59">VLOOKUP(A:A,bb,9,FALSE)</f>
        <v>Galantiči - puč</v>
      </c>
      <c r="M213" s="7">
        <f t="shared" si="54"/>
        <v>0</v>
      </c>
      <c r="N213" s="7" t="str">
        <f t="shared" si="55"/>
        <v>Puč v Galantičih pri Gračišču</v>
      </c>
      <c r="O213" s="7">
        <f t="shared" si="56"/>
        <v>0</v>
      </c>
      <c r="P213" s="7">
        <f t="shared" si="57"/>
        <v>0</v>
      </c>
      <c r="Q213" s="7">
        <f t="shared" si="58"/>
        <v>0</v>
      </c>
    </row>
    <row r="214" spans="1:18" ht="12.65" customHeight="1" x14ac:dyDescent="0.3">
      <c r="A214" s="7">
        <v>8073</v>
      </c>
      <c r="B214" s="7" t="s">
        <v>527</v>
      </c>
      <c r="C214" s="7" t="s">
        <v>15</v>
      </c>
      <c r="D214" s="7" t="s">
        <v>528</v>
      </c>
      <c r="E214" s="8" t="s">
        <v>43</v>
      </c>
      <c r="F214" s="7">
        <v>460358</v>
      </c>
      <c r="G214" s="7">
        <v>110138</v>
      </c>
      <c r="H214" s="7">
        <v>0</v>
      </c>
      <c r="I214" s="7">
        <v>0</v>
      </c>
      <c r="J214" s="7">
        <v>0</v>
      </c>
      <c r="K214" s="7"/>
      <c r="L214" s="7">
        <f t="shared" si="59"/>
        <v>0</v>
      </c>
      <c r="M214" s="7">
        <f t="shared" si="54"/>
        <v>0</v>
      </c>
      <c r="N214" s="7">
        <f t="shared" si="55"/>
        <v>0</v>
      </c>
      <c r="O214" s="7" t="str">
        <f t="shared" si="56"/>
        <v>EKOS</v>
      </c>
      <c r="P214" s="7">
        <f t="shared" si="57"/>
        <v>0</v>
      </c>
      <c r="Q214" s="7">
        <f t="shared" si="58"/>
        <v>0</v>
      </c>
    </row>
    <row r="215" spans="1:18" ht="12.65" customHeight="1" x14ac:dyDescent="0.3">
      <c r="A215" s="7">
        <v>1710</v>
      </c>
      <c r="B215" s="7" t="s">
        <v>529</v>
      </c>
      <c r="C215" s="7" t="s">
        <v>15</v>
      </c>
      <c r="D215" s="8" t="s">
        <v>530</v>
      </c>
      <c r="E215" s="7" t="s">
        <v>40</v>
      </c>
      <c r="F215" s="8">
        <v>516725</v>
      </c>
      <c r="G215" s="8">
        <v>103605</v>
      </c>
      <c r="H215" s="8">
        <v>0</v>
      </c>
      <c r="I215" s="8">
        <v>0</v>
      </c>
      <c r="J215" s="8">
        <v>0</v>
      </c>
      <c r="K215" s="8"/>
      <c r="L215" s="7">
        <f t="shared" si="59"/>
        <v>0</v>
      </c>
      <c r="M215" s="7">
        <f t="shared" si="54"/>
        <v>0</v>
      </c>
      <c r="N215" s="7" t="str">
        <f t="shared" si="55"/>
        <v>Skalna pečina zahodno od Žirovnice pri Zidanem Mostu</v>
      </c>
      <c r="O215" s="7">
        <f t="shared" si="56"/>
        <v>0</v>
      </c>
      <c r="P215" s="7">
        <f t="shared" si="57"/>
        <v>516725</v>
      </c>
      <c r="Q215" s="7">
        <f t="shared" si="58"/>
        <v>103605</v>
      </c>
    </row>
    <row r="216" spans="1:18" ht="12.65" customHeight="1" x14ac:dyDescent="0.3">
      <c r="A216" s="7">
        <v>3740</v>
      </c>
      <c r="B216" s="7" t="s">
        <v>531</v>
      </c>
      <c r="C216" s="7" t="s">
        <v>19</v>
      </c>
      <c r="D216" s="8" t="s">
        <v>532</v>
      </c>
      <c r="E216" s="8" t="s">
        <v>115</v>
      </c>
      <c r="F216" s="7">
        <v>385306</v>
      </c>
      <c r="G216" s="7">
        <v>133890</v>
      </c>
      <c r="H216" s="7">
        <v>0</v>
      </c>
      <c r="I216" s="7">
        <v>0</v>
      </c>
      <c r="J216" s="7">
        <v>0</v>
      </c>
      <c r="K216" s="7"/>
      <c r="L216" s="7">
        <f t="shared" si="59"/>
        <v>0</v>
      </c>
      <c r="M216" s="7">
        <f t="shared" si="54"/>
        <v>0</v>
      </c>
      <c r="N216" s="7" t="str">
        <f t="shared" si="55"/>
        <v>Kraški izvir Glijuna, desnega pritoka Soče pri vasi Plužna pod Kaninom</v>
      </c>
      <c r="O216" s="7" t="str">
        <f t="shared" si="56"/>
        <v>HIDR</v>
      </c>
      <c r="P216" s="7">
        <f t="shared" si="57"/>
        <v>0</v>
      </c>
      <c r="Q216" s="7">
        <f t="shared" si="58"/>
        <v>0</v>
      </c>
    </row>
    <row r="217" spans="1:18" ht="12.65" customHeight="1" x14ac:dyDescent="0.3">
      <c r="A217" s="7">
        <v>3741</v>
      </c>
      <c r="B217" s="7" t="s">
        <v>533</v>
      </c>
      <c r="C217" s="7" t="s">
        <v>15</v>
      </c>
      <c r="D217" s="7" t="s">
        <v>534</v>
      </c>
      <c r="E217" s="8" t="s">
        <v>46</v>
      </c>
      <c r="F217" s="7">
        <v>386088</v>
      </c>
      <c r="G217" s="7">
        <v>133558</v>
      </c>
      <c r="H217" s="7">
        <v>0</v>
      </c>
      <c r="I217" s="7">
        <v>0</v>
      </c>
      <c r="J217" s="7">
        <v>0</v>
      </c>
      <c r="K217" s="7"/>
      <c r="L217" s="7">
        <f t="shared" si="59"/>
        <v>0</v>
      </c>
      <c r="M217" s="7">
        <f t="shared" si="54"/>
        <v>0</v>
      </c>
      <c r="N217" s="7">
        <f t="shared" si="55"/>
        <v>0</v>
      </c>
      <c r="O217" s="7" t="str">
        <f t="shared" si="56"/>
        <v>GEOL</v>
      </c>
      <c r="P217" s="7">
        <f t="shared" si="57"/>
        <v>0</v>
      </c>
      <c r="Q217" s="7">
        <f t="shared" si="58"/>
        <v>0</v>
      </c>
    </row>
    <row r="218" spans="1:18" ht="12.65" customHeight="1" x14ac:dyDescent="0.3">
      <c r="A218" s="7">
        <v>4432</v>
      </c>
      <c r="B218" s="7" t="s">
        <v>535</v>
      </c>
      <c r="C218" s="7" t="s">
        <v>19</v>
      </c>
      <c r="D218" s="7" t="s">
        <v>536</v>
      </c>
      <c r="E218" s="8" t="s">
        <v>115</v>
      </c>
      <c r="F218" s="7">
        <v>415547</v>
      </c>
      <c r="G218" s="7">
        <v>52142</v>
      </c>
      <c r="H218" s="7">
        <v>0</v>
      </c>
      <c r="I218" s="7">
        <v>0</v>
      </c>
      <c r="J218" s="7">
        <v>0</v>
      </c>
      <c r="K218" s="7"/>
      <c r="L218" s="7">
        <f t="shared" si="59"/>
        <v>0</v>
      </c>
      <c r="M218" s="7">
        <f t="shared" si="54"/>
        <v>0</v>
      </c>
      <c r="N218" s="7">
        <f t="shared" si="55"/>
        <v>0</v>
      </c>
      <c r="O218" s="7" t="str">
        <f t="shared" si="56"/>
        <v>HIDR</v>
      </c>
      <c r="P218" s="7">
        <f t="shared" si="57"/>
        <v>0</v>
      </c>
      <c r="Q218" s="7">
        <f t="shared" si="58"/>
        <v>0</v>
      </c>
    </row>
    <row r="219" spans="1:18" ht="12.65" customHeight="1" x14ac:dyDescent="0.3">
      <c r="A219" s="7" t="s">
        <v>537</v>
      </c>
      <c r="B219" s="7" t="s">
        <v>535</v>
      </c>
      <c r="C219" s="7" t="s">
        <v>15</v>
      </c>
      <c r="D219" s="7" t="s">
        <v>538</v>
      </c>
      <c r="E219" s="8" t="s">
        <v>43</v>
      </c>
      <c r="F219" s="7">
        <v>456216</v>
      </c>
      <c r="G219" s="7">
        <v>105201</v>
      </c>
      <c r="H219" s="7">
        <v>0</v>
      </c>
      <c r="I219" s="7">
        <v>0</v>
      </c>
      <c r="J219" s="7">
        <v>0</v>
      </c>
      <c r="K219" s="7"/>
      <c r="L219" s="7">
        <f t="shared" si="59"/>
        <v>0</v>
      </c>
      <c r="M219" s="7">
        <f t="shared" si="54"/>
        <v>0</v>
      </c>
      <c r="N219" s="7">
        <f t="shared" si="55"/>
        <v>0</v>
      </c>
      <c r="O219" s="7" t="str">
        <f t="shared" si="56"/>
        <v>EKOS</v>
      </c>
      <c r="P219" s="7">
        <f t="shared" si="57"/>
        <v>0</v>
      </c>
      <c r="Q219" s="7">
        <f t="shared" si="58"/>
        <v>0</v>
      </c>
    </row>
    <row r="220" spans="1:18" ht="12.65" customHeight="1" x14ac:dyDescent="0.3">
      <c r="A220" s="7">
        <v>4682</v>
      </c>
      <c r="B220" s="7" t="s">
        <v>539</v>
      </c>
      <c r="C220" s="7" t="s">
        <v>15</v>
      </c>
      <c r="D220" s="7" t="s">
        <v>540</v>
      </c>
      <c r="E220" s="8" t="s">
        <v>40</v>
      </c>
      <c r="F220" s="8">
        <v>426315</v>
      </c>
      <c r="G220" s="8">
        <v>98522</v>
      </c>
      <c r="H220" s="8">
        <v>0</v>
      </c>
      <c r="I220" s="8">
        <v>0</v>
      </c>
      <c r="J220" s="8">
        <v>0</v>
      </c>
      <c r="K220" s="8"/>
      <c r="L220" s="7">
        <f t="shared" si="59"/>
        <v>0</v>
      </c>
      <c r="M220" s="7">
        <f t="shared" si="54"/>
        <v>0</v>
      </c>
      <c r="N220" s="7">
        <f t="shared" si="55"/>
        <v>0</v>
      </c>
      <c r="O220" s="7" t="str">
        <f t="shared" si="56"/>
        <v>GEOMORF</v>
      </c>
      <c r="P220" s="7">
        <f t="shared" si="57"/>
        <v>426315</v>
      </c>
      <c r="Q220" s="7">
        <f t="shared" si="58"/>
        <v>98522</v>
      </c>
    </row>
    <row r="221" spans="1:18" ht="12.65" customHeight="1" x14ac:dyDescent="0.3">
      <c r="A221" s="7">
        <v>1731</v>
      </c>
      <c r="B221" s="7" t="s">
        <v>541</v>
      </c>
      <c r="C221" s="7" t="s">
        <v>15</v>
      </c>
      <c r="D221" s="7" t="s">
        <v>542</v>
      </c>
      <c r="E221" s="8" t="s">
        <v>40</v>
      </c>
      <c r="F221" s="7">
        <v>415493</v>
      </c>
      <c r="G221" s="7">
        <v>71344</v>
      </c>
      <c r="H221" s="7">
        <v>0</v>
      </c>
      <c r="I221" s="7">
        <v>0</v>
      </c>
      <c r="J221" s="7">
        <v>0</v>
      </c>
      <c r="K221" s="7"/>
      <c r="L221" s="7">
        <f t="shared" si="59"/>
        <v>0</v>
      </c>
      <c r="M221" s="7">
        <f t="shared" si="54"/>
        <v>0</v>
      </c>
      <c r="N221" s="7">
        <f t="shared" si="55"/>
        <v>0</v>
      </c>
      <c r="O221" s="7" t="str">
        <f t="shared" si="56"/>
        <v>GEOMORF</v>
      </c>
      <c r="P221" s="7">
        <f t="shared" si="57"/>
        <v>0</v>
      </c>
      <c r="Q221" s="7">
        <f t="shared" si="58"/>
        <v>0</v>
      </c>
    </row>
    <row r="222" spans="1:18" ht="12.65" customHeight="1" x14ac:dyDescent="0.3">
      <c r="A222" s="7">
        <v>4542</v>
      </c>
      <c r="B222" s="7" t="s">
        <v>543</v>
      </c>
      <c r="C222" s="8" t="s">
        <v>15</v>
      </c>
      <c r="D222" s="7" t="s">
        <v>544</v>
      </c>
      <c r="E222" s="8" t="s">
        <v>43</v>
      </c>
      <c r="F222" s="8">
        <v>544671</v>
      </c>
      <c r="G222" s="8">
        <v>80731</v>
      </c>
      <c r="H222" s="8">
        <v>0</v>
      </c>
      <c r="I222" s="8">
        <v>0</v>
      </c>
      <c r="J222" s="8">
        <v>0</v>
      </c>
      <c r="K222" s="8"/>
      <c r="L222" s="7">
        <f t="shared" si="59"/>
        <v>0</v>
      </c>
      <c r="M222" s="7" t="str">
        <f t="shared" si="54"/>
        <v>lokalni</v>
      </c>
      <c r="N222" s="7">
        <f t="shared" si="55"/>
        <v>0</v>
      </c>
      <c r="O222" s="7" t="str">
        <f t="shared" si="56"/>
        <v>EKOS</v>
      </c>
      <c r="P222" s="7">
        <f t="shared" si="57"/>
        <v>544671</v>
      </c>
      <c r="Q222" s="7">
        <f t="shared" si="58"/>
        <v>80731</v>
      </c>
    </row>
    <row r="223" spans="1:18" ht="12.65" customHeight="1" x14ac:dyDescent="0.3">
      <c r="A223" s="7">
        <v>3576</v>
      </c>
      <c r="B223" s="7" t="s">
        <v>545</v>
      </c>
      <c r="C223" s="7" t="s">
        <v>19</v>
      </c>
      <c r="D223" s="7" t="s">
        <v>546</v>
      </c>
      <c r="E223" s="8" t="s">
        <v>547</v>
      </c>
      <c r="F223" s="7">
        <v>486019</v>
      </c>
      <c r="G223" s="7">
        <v>79641</v>
      </c>
      <c r="H223" s="7">
        <v>0</v>
      </c>
      <c r="I223" s="7">
        <v>0</v>
      </c>
      <c r="J223" s="7">
        <v>0</v>
      </c>
      <c r="K223" s="7"/>
      <c r="L223" s="7">
        <f t="shared" si="59"/>
        <v>0</v>
      </c>
      <c r="M223" s="7">
        <f t="shared" si="54"/>
        <v>0</v>
      </c>
      <c r="N223" s="7">
        <f t="shared" si="55"/>
        <v>0</v>
      </c>
      <c r="O223" s="7" t="str">
        <f t="shared" si="56"/>
        <v>ZOOL</v>
      </c>
      <c r="P223" s="7">
        <f t="shared" si="57"/>
        <v>0</v>
      </c>
      <c r="Q223" s="7">
        <f t="shared" si="58"/>
        <v>0</v>
      </c>
    </row>
    <row r="224" spans="1:18" ht="12.65" customHeight="1" x14ac:dyDescent="0.3">
      <c r="A224" s="7">
        <v>7721</v>
      </c>
      <c r="B224" s="7" t="s">
        <v>548</v>
      </c>
      <c r="C224" s="7" t="s">
        <v>15</v>
      </c>
      <c r="D224" s="7" t="s">
        <v>549</v>
      </c>
      <c r="E224" s="7" t="s">
        <v>46</v>
      </c>
      <c r="F224" s="8">
        <v>486036</v>
      </c>
      <c r="G224" s="8">
        <v>79667</v>
      </c>
      <c r="H224" s="8">
        <v>0</v>
      </c>
      <c r="I224" s="8">
        <v>0</v>
      </c>
      <c r="J224" s="8">
        <v>0</v>
      </c>
      <c r="K224" s="8"/>
      <c r="L224" s="7">
        <f t="shared" si="59"/>
        <v>0</v>
      </c>
      <c r="M224" s="7">
        <f t="shared" si="54"/>
        <v>0</v>
      </c>
      <c r="N224" s="7">
        <f t="shared" si="55"/>
        <v>0</v>
      </c>
      <c r="O224" s="7">
        <f t="shared" si="56"/>
        <v>0</v>
      </c>
      <c r="P224" s="7">
        <f t="shared" si="57"/>
        <v>486036</v>
      </c>
      <c r="Q224" s="7">
        <f t="shared" si="58"/>
        <v>79667</v>
      </c>
    </row>
    <row r="225" spans="1:17" ht="12.65" customHeight="1" x14ac:dyDescent="0.3">
      <c r="A225" s="7" t="s">
        <v>550</v>
      </c>
      <c r="B225" s="7" t="s">
        <v>551</v>
      </c>
      <c r="C225" s="7" t="s">
        <v>19</v>
      </c>
      <c r="D225" s="7" t="s">
        <v>552</v>
      </c>
      <c r="E225" s="8" t="s">
        <v>153</v>
      </c>
      <c r="F225" s="7">
        <v>503673</v>
      </c>
      <c r="G225" s="7">
        <v>78109</v>
      </c>
      <c r="H225" s="7">
        <v>0</v>
      </c>
      <c r="I225" s="7">
        <v>0</v>
      </c>
      <c r="J225" s="7">
        <v>0</v>
      </c>
      <c r="K225" s="7"/>
      <c r="L225" s="7">
        <f t="shared" si="59"/>
        <v>0</v>
      </c>
      <c r="M225" s="7">
        <f t="shared" si="54"/>
        <v>0</v>
      </c>
      <c r="N225" s="7">
        <f t="shared" si="55"/>
        <v>0</v>
      </c>
      <c r="O225" s="7" t="str">
        <f t="shared" si="56"/>
        <v>GEOMORF, (GEOMORFP)</v>
      </c>
      <c r="P225" s="7">
        <f t="shared" si="57"/>
        <v>503673</v>
      </c>
      <c r="Q225" s="7">
        <f t="shared" si="58"/>
        <v>78109</v>
      </c>
    </row>
    <row r="226" spans="1:17" ht="12.65" customHeight="1" x14ac:dyDescent="0.3">
      <c r="A226" s="7">
        <v>1477</v>
      </c>
      <c r="B226" s="7" t="s">
        <v>553</v>
      </c>
      <c r="C226" s="7" t="s">
        <v>15</v>
      </c>
      <c r="D226" s="7" t="s">
        <v>554</v>
      </c>
      <c r="E226" s="8" t="s">
        <v>555</v>
      </c>
      <c r="F226" s="7">
        <v>446465</v>
      </c>
      <c r="G226" s="7">
        <v>70233</v>
      </c>
      <c r="H226" s="7">
        <v>0</v>
      </c>
      <c r="I226" s="7">
        <v>0</v>
      </c>
      <c r="J226" s="7">
        <v>0</v>
      </c>
      <c r="K226" s="7"/>
      <c r="L226" s="7">
        <f t="shared" si="59"/>
        <v>0</v>
      </c>
      <c r="M226" s="7">
        <f t="shared" si="54"/>
        <v>0</v>
      </c>
      <c r="N226" s="7">
        <f t="shared" si="55"/>
        <v>0</v>
      </c>
      <c r="O226" s="7" t="str">
        <f t="shared" si="56"/>
        <v>GEOMORF, BOT</v>
      </c>
      <c r="P226" s="7">
        <f t="shared" si="57"/>
        <v>0</v>
      </c>
      <c r="Q226" s="7">
        <f t="shared" si="58"/>
        <v>0</v>
      </c>
    </row>
    <row r="227" spans="1:17" ht="12.65" customHeight="1" x14ac:dyDescent="0.3">
      <c r="A227" s="7">
        <v>8250</v>
      </c>
      <c r="B227" s="7" t="s">
        <v>556</v>
      </c>
      <c r="C227" s="7" t="s">
        <v>15</v>
      </c>
      <c r="D227" s="7" t="s">
        <v>557</v>
      </c>
      <c r="E227" s="8" t="s">
        <v>40</v>
      </c>
      <c r="F227" s="7">
        <v>500786</v>
      </c>
      <c r="G227" s="7">
        <v>69815</v>
      </c>
      <c r="H227" s="7">
        <v>0</v>
      </c>
      <c r="I227" s="7">
        <v>0</v>
      </c>
      <c r="J227" s="7">
        <v>0</v>
      </c>
      <c r="K227" s="7"/>
      <c r="L227" s="7">
        <f t="shared" si="59"/>
        <v>0</v>
      </c>
      <c r="M227" s="7">
        <f t="shared" si="54"/>
        <v>0</v>
      </c>
      <c r="N227" s="7">
        <f t="shared" si="55"/>
        <v>0</v>
      </c>
      <c r="O227" s="7" t="str">
        <f t="shared" si="56"/>
        <v>GEOMORF</v>
      </c>
      <c r="P227" s="7">
        <f t="shared" si="57"/>
        <v>0</v>
      </c>
      <c r="Q227" s="7">
        <f t="shared" si="58"/>
        <v>0</v>
      </c>
    </row>
    <row r="228" spans="1:17" ht="12.65" customHeight="1" x14ac:dyDescent="0.3">
      <c r="A228" s="7">
        <v>8278</v>
      </c>
      <c r="B228" s="7" t="s">
        <v>558</v>
      </c>
      <c r="C228" s="7" t="s">
        <v>15</v>
      </c>
      <c r="D228" s="7" t="s">
        <v>559</v>
      </c>
      <c r="E228" s="8" t="s">
        <v>31</v>
      </c>
      <c r="F228" s="7">
        <v>527316</v>
      </c>
      <c r="G228" s="7">
        <v>73558</v>
      </c>
      <c r="H228" s="7">
        <v>0</v>
      </c>
      <c r="I228" s="7">
        <v>0</v>
      </c>
      <c r="J228" s="7">
        <v>0</v>
      </c>
      <c r="K228" s="7"/>
      <c r="L228" s="7">
        <f t="shared" si="59"/>
        <v>0</v>
      </c>
      <c r="M228" s="7">
        <f t="shared" si="54"/>
        <v>0</v>
      </c>
      <c r="N228" s="7">
        <f t="shared" si="55"/>
        <v>0</v>
      </c>
      <c r="O228" s="7" t="str">
        <f t="shared" si="56"/>
        <v>HIDR, GEOMORF</v>
      </c>
      <c r="P228" s="7">
        <f t="shared" si="57"/>
        <v>0</v>
      </c>
      <c r="Q228" s="7">
        <f t="shared" si="58"/>
        <v>0</v>
      </c>
    </row>
    <row r="229" spans="1:17" ht="12.65" customHeight="1" x14ac:dyDescent="0.3">
      <c r="A229" s="7">
        <v>7434</v>
      </c>
      <c r="B229" s="7" t="s">
        <v>560</v>
      </c>
      <c r="C229" s="7" t="s">
        <v>15</v>
      </c>
      <c r="D229" s="7" t="s">
        <v>561</v>
      </c>
      <c r="E229" s="8" t="s">
        <v>274</v>
      </c>
      <c r="F229" s="8">
        <v>549814</v>
      </c>
      <c r="G229" s="8">
        <v>130304</v>
      </c>
      <c r="H229" s="8">
        <v>0</v>
      </c>
      <c r="I229" s="8">
        <v>0</v>
      </c>
      <c r="J229" s="8">
        <v>0</v>
      </c>
      <c r="K229" s="8"/>
      <c r="L229" s="7">
        <f t="shared" si="59"/>
        <v>0</v>
      </c>
      <c r="M229" s="7">
        <f t="shared" si="54"/>
        <v>0</v>
      </c>
      <c r="N229" s="7">
        <f t="shared" si="55"/>
        <v>0</v>
      </c>
      <c r="O229" s="7" t="str">
        <f t="shared" si="56"/>
        <v>EKOS, ZOOL</v>
      </c>
      <c r="P229" s="7">
        <f t="shared" si="57"/>
        <v>549814</v>
      </c>
      <c r="Q229" s="7">
        <f t="shared" si="58"/>
        <v>130304</v>
      </c>
    </row>
    <row r="230" spans="1:17" ht="12.65" customHeight="1" x14ac:dyDescent="0.3">
      <c r="A230" s="7">
        <v>7945</v>
      </c>
      <c r="B230" s="8" t="s">
        <v>562</v>
      </c>
      <c r="C230" s="7" t="s">
        <v>15</v>
      </c>
      <c r="D230" s="8" t="s">
        <v>563</v>
      </c>
      <c r="E230" s="7" t="s">
        <v>17</v>
      </c>
      <c r="F230" s="8">
        <v>487074</v>
      </c>
      <c r="G230" s="8">
        <v>89801</v>
      </c>
      <c r="H230" s="8">
        <v>0</v>
      </c>
      <c r="I230" s="8">
        <v>0</v>
      </c>
      <c r="J230" s="8">
        <v>0</v>
      </c>
      <c r="K230" s="8"/>
      <c r="L230" s="7" t="str">
        <f t="shared" si="59"/>
        <v>Glogovica - lipa pri Korenu</v>
      </c>
      <c r="M230" s="7">
        <f t="shared" si="54"/>
        <v>0</v>
      </c>
      <c r="N230" s="7" t="str">
        <f t="shared" si="55"/>
        <v>Lipa pri Korenu v Glogovici, vzhodno od Ivančne Gorice</v>
      </c>
      <c r="O230" s="7">
        <f t="shared" si="56"/>
        <v>0</v>
      </c>
      <c r="P230" s="7">
        <f t="shared" si="57"/>
        <v>487074</v>
      </c>
      <c r="Q230" s="7">
        <f t="shared" si="58"/>
        <v>89801</v>
      </c>
    </row>
    <row r="231" spans="1:17" ht="12.65" customHeight="1" x14ac:dyDescent="0.3">
      <c r="A231" s="7">
        <v>2068</v>
      </c>
      <c r="B231" s="7" t="s">
        <v>564</v>
      </c>
      <c r="C231" s="7" t="s">
        <v>15</v>
      </c>
      <c r="D231" s="7" t="s">
        <v>565</v>
      </c>
      <c r="E231" s="7" t="s">
        <v>17</v>
      </c>
      <c r="F231" s="8">
        <v>426886</v>
      </c>
      <c r="G231" s="8">
        <v>42195</v>
      </c>
      <c r="H231" s="8">
        <v>0</v>
      </c>
      <c r="I231" s="8">
        <v>0</v>
      </c>
      <c r="J231" s="8">
        <v>0</v>
      </c>
      <c r="K231" s="8"/>
      <c r="L231" s="7">
        <f t="shared" si="59"/>
        <v>0</v>
      </c>
      <c r="M231" s="7">
        <f t="shared" si="54"/>
        <v>0</v>
      </c>
      <c r="N231" s="7">
        <f t="shared" si="55"/>
        <v>0</v>
      </c>
      <c r="O231" s="7">
        <f t="shared" si="56"/>
        <v>0</v>
      </c>
      <c r="P231" s="7">
        <f t="shared" si="57"/>
        <v>426886</v>
      </c>
      <c r="Q231" s="7">
        <f t="shared" si="58"/>
        <v>42195</v>
      </c>
    </row>
    <row r="232" spans="1:17" ht="12.65" customHeight="1" x14ac:dyDescent="0.3">
      <c r="A232" s="7">
        <v>8664</v>
      </c>
      <c r="B232" s="7" t="s">
        <v>566</v>
      </c>
      <c r="C232" s="7" t="s">
        <v>15</v>
      </c>
      <c r="D232" s="7" t="s">
        <v>567</v>
      </c>
      <c r="E232" s="8" t="s">
        <v>115</v>
      </c>
      <c r="F232" s="7">
        <v>515077</v>
      </c>
      <c r="G232" s="7">
        <v>44640</v>
      </c>
      <c r="H232" s="7">
        <v>0</v>
      </c>
      <c r="I232" s="7">
        <v>0</v>
      </c>
      <c r="J232" s="7">
        <v>0</v>
      </c>
      <c r="K232" s="7"/>
      <c r="L232" s="7">
        <f t="shared" si="59"/>
        <v>0</v>
      </c>
      <c r="M232" s="7">
        <f t="shared" si="54"/>
        <v>0</v>
      </c>
      <c r="N232" s="7">
        <f t="shared" si="55"/>
        <v>0</v>
      </c>
      <c r="O232" s="7" t="str">
        <f t="shared" si="56"/>
        <v>HIDR</v>
      </c>
      <c r="P232" s="7">
        <f t="shared" si="57"/>
        <v>0</v>
      </c>
      <c r="Q232" s="7">
        <f t="shared" si="58"/>
        <v>0</v>
      </c>
    </row>
    <row r="233" spans="1:17" ht="12.65" customHeight="1" x14ac:dyDescent="0.3">
      <c r="A233" s="7">
        <v>2605</v>
      </c>
      <c r="B233" s="7" t="s">
        <v>568</v>
      </c>
      <c r="C233" s="7" t="s">
        <v>15</v>
      </c>
      <c r="D233" s="8" t="s">
        <v>569</v>
      </c>
      <c r="E233" s="7" t="s">
        <v>43</v>
      </c>
      <c r="F233" s="8">
        <v>452887</v>
      </c>
      <c r="G233" s="8">
        <v>42596</v>
      </c>
      <c r="H233" s="8">
        <v>0</v>
      </c>
      <c r="I233" s="8">
        <v>0</v>
      </c>
      <c r="J233" s="8">
        <v>0</v>
      </c>
      <c r="K233" s="8"/>
      <c r="L233" s="7">
        <f t="shared" si="59"/>
        <v>0</v>
      </c>
      <c r="M233" s="7">
        <f t="shared" si="54"/>
        <v>0</v>
      </c>
      <c r="N233" s="7" t="str">
        <f t="shared" si="55"/>
        <v>Dobro ohranjen sestoj bukovega gozda (gozdni rezervat) na Goljaku vzhodno od Zabič</v>
      </c>
      <c r="O233" s="7">
        <f t="shared" si="56"/>
        <v>0</v>
      </c>
      <c r="P233" s="7">
        <f t="shared" si="57"/>
        <v>452887</v>
      </c>
      <c r="Q233" s="7">
        <f t="shared" si="58"/>
        <v>42596</v>
      </c>
    </row>
    <row r="234" spans="1:17" ht="12.65" customHeight="1" x14ac:dyDescent="0.3">
      <c r="A234" s="7">
        <v>4212</v>
      </c>
      <c r="B234" s="7" t="s">
        <v>570</v>
      </c>
      <c r="C234" s="7" t="s">
        <v>19</v>
      </c>
      <c r="D234" s="7" t="s">
        <v>571</v>
      </c>
      <c r="E234" s="8" t="s">
        <v>572</v>
      </c>
      <c r="F234" s="7">
        <v>448083</v>
      </c>
      <c r="G234" s="7">
        <v>132084</v>
      </c>
      <c r="H234" s="7">
        <v>0</v>
      </c>
      <c r="I234" s="7">
        <v>0</v>
      </c>
      <c r="J234" s="7">
        <v>0</v>
      </c>
      <c r="K234" s="7"/>
      <c r="L234" s="7">
        <f t="shared" si="59"/>
        <v>0</v>
      </c>
      <c r="M234" s="7">
        <f t="shared" si="54"/>
        <v>0</v>
      </c>
      <c r="N234" s="7">
        <f t="shared" si="55"/>
        <v>0</v>
      </c>
      <c r="O234" s="7" t="str">
        <f t="shared" si="56"/>
        <v>BOT, ZOOL</v>
      </c>
      <c r="P234" s="7">
        <f t="shared" si="57"/>
        <v>0</v>
      </c>
      <c r="Q234" s="7">
        <f t="shared" si="58"/>
        <v>0</v>
      </c>
    </row>
    <row r="235" spans="1:17" ht="12.65" customHeight="1" x14ac:dyDescent="0.3">
      <c r="A235" s="7">
        <v>969</v>
      </c>
      <c r="B235" s="8" t="s">
        <v>573</v>
      </c>
      <c r="C235" s="7" t="s">
        <v>19</v>
      </c>
      <c r="D235" s="8" t="s">
        <v>574</v>
      </c>
      <c r="E235" s="8" t="s">
        <v>575</v>
      </c>
      <c r="F235" s="7">
        <v>412977</v>
      </c>
      <c r="G235" s="7">
        <v>46061</v>
      </c>
      <c r="H235" s="7">
        <v>0</v>
      </c>
      <c r="I235" s="7">
        <v>0</v>
      </c>
      <c r="J235" s="7">
        <v>0</v>
      </c>
      <c r="K235" s="7"/>
      <c r="L235" s="7" t="str">
        <f t="shared" si="59"/>
        <v>Golobnica</v>
      </c>
      <c r="M235" s="7">
        <f t="shared" si="54"/>
        <v>0</v>
      </c>
      <c r="N235" s="7" t="str">
        <f t="shared" si="55"/>
        <v>Navpična jama v Črnokalski steni nad Jamo pri železniškem useku</v>
      </c>
      <c r="O235" s="7" t="str">
        <f t="shared" si="56"/>
        <v>GEOMORFP</v>
      </c>
      <c r="P235" s="7">
        <f t="shared" si="57"/>
        <v>412977</v>
      </c>
      <c r="Q235" s="7">
        <f t="shared" si="58"/>
        <v>46061</v>
      </c>
    </row>
    <row r="236" spans="1:17" ht="12.65" customHeight="1" x14ac:dyDescent="0.3">
      <c r="A236" s="7">
        <v>2617</v>
      </c>
      <c r="B236" s="7" t="s">
        <v>576</v>
      </c>
      <c r="C236" s="7" t="s">
        <v>15</v>
      </c>
      <c r="D236" s="7" t="s">
        <v>577</v>
      </c>
      <c r="E236" s="7" t="s">
        <v>17</v>
      </c>
      <c r="F236" s="8">
        <v>455746</v>
      </c>
      <c r="G236" s="8">
        <v>41442</v>
      </c>
      <c r="H236" s="8">
        <v>0</v>
      </c>
      <c r="I236" s="8">
        <v>0</v>
      </c>
      <c r="J236" s="8">
        <v>0</v>
      </c>
      <c r="K236" s="8"/>
      <c r="L236" s="7">
        <f t="shared" si="59"/>
        <v>0</v>
      </c>
      <c r="M236" s="7">
        <f t="shared" si="54"/>
        <v>0</v>
      </c>
      <c r="N236" s="7">
        <f t="shared" si="55"/>
        <v>0</v>
      </c>
      <c r="O236" s="7">
        <f t="shared" si="56"/>
        <v>0</v>
      </c>
      <c r="P236" s="7">
        <f t="shared" si="57"/>
        <v>455746</v>
      </c>
      <c r="Q236" s="7">
        <f t="shared" si="58"/>
        <v>41442</v>
      </c>
    </row>
    <row r="237" spans="1:17" ht="12.65" customHeight="1" x14ac:dyDescent="0.3">
      <c r="A237" s="7">
        <v>5585</v>
      </c>
      <c r="B237" s="8" t="s">
        <v>578</v>
      </c>
      <c r="C237" s="7" t="s">
        <v>15</v>
      </c>
      <c r="D237" s="8" t="s">
        <v>579</v>
      </c>
      <c r="E237" s="7" t="s">
        <v>115</v>
      </c>
      <c r="F237" s="8">
        <v>513476</v>
      </c>
      <c r="G237" s="8">
        <v>95931</v>
      </c>
      <c r="H237" s="8">
        <v>0</v>
      </c>
      <c r="I237" s="8">
        <v>0</v>
      </c>
      <c r="J237" s="8">
        <v>0</v>
      </c>
      <c r="K237" s="8"/>
      <c r="L237" s="7" t="str">
        <f t="shared" si="59"/>
        <v>Gomila - izviri</v>
      </c>
      <c r="M237" s="7">
        <f t="shared" si="54"/>
        <v>0</v>
      </c>
      <c r="N237" s="7" t="str">
        <f t="shared" si="55"/>
        <v>Izviri na Gomili južno od Birne vasi</v>
      </c>
      <c r="O237" s="7">
        <f t="shared" si="56"/>
        <v>0</v>
      </c>
      <c r="P237" s="7">
        <f t="shared" si="57"/>
        <v>513476</v>
      </c>
      <c r="Q237" s="7">
        <f t="shared" si="58"/>
        <v>95931</v>
      </c>
    </row>
    <row r="238" spans="1:17" ht="12.65" customHeight="1" x14ac:dyDescent="0.3">
      <c r="A238" s="7">
        <v>8556</v>
      </c>
      <c r="B238" s="7" t="s">
        <v>580</v>
      </c>
      <c r="C238" s="7" t="s">
        <v>15</v>
      </c>
      <c r="D238" s="7" t="s">
        <v>581</v>
      </c>
      <c r="E238" s="7" t="s">
        <v>61</v>
      </c>
      <c r="F238" s="8">
        <v>508476</v>
      </c>
      <c r="G238" s="8">
        <v>88266</v>
      </c>
      <c r="H238" s="8">
        <v>0</v>
      </c>
      <c r="I238" s="8">
        <v>0</v>
      </c>
      <c r="J238" s="8">
        <v>0</v>
      </c>
      <c r="K238" s="8"/>
      <c r="L238" s="7">
        <f t="shared" si="59"/>
        <v>0</v>
      </c>
      <c r="M238" s="7">
        <f t="shared" si="54"/>
        <v>0</v>
      </c>
      <c r="N238" s="7">
        <f t="shared" si="55"/>
        <v>0</v>
      </c>
      <c r="O238" s="7">
        <f t="shared" si="56"/>
        <v>0</v>
      </c>
      <c r="P238" s="7">
        <f t="shared" si="57"/>
        <v>508476</v>
      </c>
      <c r="Q238" s="7">
        <f t="shared" si="58"/>
        <v>88266</v>
      </c>
    </row>
    <row r="239" spans="1:17" ht="12.65" customHeight="1" x14ac:dyDescent="0.3">
      <c r="A239" s="7">
        <v>8541</v>
      </c>
      <c r="B239" s="7" t="s">
        <v>582</v>
      </c>
      <c r="C239" s="7" t="s">
        <v>15</v>
      </c>
      <c r="D239" s="7" t="s">
        <v>583</v>
      </c>
      <c r="E239" s="8" t="s">
        <v>43</v>
      </c>
      <c r="F239" s="8">
        <v>503338</v>
      </c>
      <c r="G239" s="8">
        <v>87917</v>
      </c>
      <c r="H239" s="8">
        <v>0</v>
      </c>
      <c r="I239" s="8">
        <v>0</v>
      </c>
      <c r="J239" s="8">
        <v>0</v>
      </c>
      <c r="K239" s="8"/>
      <c r="L239" s="7">
        <f t="shared" si="59"/>
        <v>0</v>
      </c>
      <c r="M239" s="7">
        <f t="shared" si="54"/>
        <v>0</v>
      </c>
      <c r="N239" s="7">
        <f t="shared" si="55"/>
        <v>0</v>
      </c>
      <c r="O239" s="7" t="str">
        <f t="shared" si="56"/>
        <v>EKOS</v>
      </c>
      <c r="P239" s="7">
        <f t="shared" si="57"/>
        <v>503338</v>
      </c>
      <c r="Q239" s="7">
        <f t="shared" si="58"/>
        <v>87917</v>
      </c>
    </row>
    <row r="240" spans="1:17" ht="12.65" customHeight="1" x14ac:dyDescent="0.3">
      <c r="A240" s="7">
        <v>573</v>
      </c>
      <c r="B240" s="8" t="s">
        <v>584</v>
      </c>
      <c r="C240" s="7" t="s">
        <v>19</v>
      </c>
      <c r="D240" s="7" t="s">
        <v>585</v>
      </c>
      <c r="E240" s="8" t="s">
        <v>66</v>
      </c>
      <c r="F240" s="7">
        <v>420666</v>
      </c>
      <c r="G240" s="7">
        <v>133333</v>
      </c>
      <c r="H240" s="7">
        <v>0</v>
      </c>
      <c r="I240" s="7">
        <v>0</v>
      </c>
      <c r="J240" s="7">
        <v>0</v>
      </c>
      <c r="K240" s="7"/>
      <c r="L240" s="7" t="str">
        <f t="shared" si="59"/>
        <v>Goreljek – visoko barje</v>
      </c>
      <c r="M240" s="7">
        <f t="shared" si="54"/>
        <v>0</v>
      </c>
      <c r="N240" s="7">
        <f t="shared" si="55"/>
        <v>0</v>
      </c>
      <c r="O240" s="7" t="str">
        <f t="shared" si="56"/>
        <v>BOT, EKOS</v>
      </c>
      <c r="P240" s="7">
        <f t="shared" si="57"/>
        <v>0</v>
      </c>
      <c r="Q240" s="7">
        <f t="shared" si="58"/>
        <v>0</v>
      </c>
    </row>
    <row r="241" spans="1:18" ht="12.65" customHeight="1" x14ac:dyDescent="0.3">
      <c r="A241" s="7">
        <v>61</v>
      </c>
      <c r="B241" s="7" t="s">
        <v>586</v>
      </c>
      <c r="C241" s="7" t="s">
        <v>19</v>
      </c>
      <c r="D241" s="8" t="s">
        <v>587</v>
      </c>
      <c r="E241" s="8" t="s">
        <v>588</v>
      </c>
      <c r="F241" s="7">
        <v>450973</v>
      </c>
      <c r="G241" s="7">
        <v>90770</v>
      </c>
      <c r="H241" s="7">
        <v>0</v>
      </c>
      <c r="I241" s="7">
        <v>0</v>
      </c>
      <c r="J241" s="7">
        <v>0</v>
      </c>
      <c r="K241" s="7"/>
      <c r="L241" s="7">
        <f t="shared" si="59"/>
        <v>0</v>
      </c>
      <c r="M241" s="7">
        <f t="shared" si="54"/>
        <v>0</v>
      </c>
      <c r="N241" s="7" t="str">
        <f t="shared" si="55"/>
        <v>Ostanki visokega barja, šota na Ljubljanskem barju, zahodno od Goričice pod Krimom</v>
      </c>
      <c r="O241" s="7" t="str">
        <f t="shared" si="56"/>
        <v>BOT, EKOS, GEOL</v>
      </c>
      <c r="P241" s="7">
        <f t="shared" si="57"/>
        <v>0</v>
      </c>
      <c r="Q241" s="7">
        <f t="shared" si="58"/>
        <v>0</v>
      </c>
    </row>
    <row r="242" spans="1:18" ht="12.65" customHeight="1" x14ac:dyDescent="0.3">
      <c r="A242" s="12" t="s">
        <v>589</v>
      </c>
      <c r="B242" s="8" t="s">
        <v>590</v>
      </c>
      <c r="C242" s="7" t="s">
        <v>19</v>
      </c>
      <c r="D242" s="8" t="s">
        <v>591</v>
      </c>
      <c r="E242" s="7" t="s">
        <v>106</v>
      </c>
      <c r="F242" s="8">
        <v>500816</v>
      </c>
      <c r="G242" s="8">
        <v>163567</v>
      </c>
      <c r="H242" s="13">
        <v>504631</v>
      </c>
      <c r="I242" s="13">
        <v>165486</v>
      </c>
      <c r="J242" s="8">
        <v>0</v>
      </c>
      <c r="K242" s="8"/>
      <c r="L242" s="7" t="str">
        <f t="shared" si="59"/>
        <v>Goriški vrh - nahajališče Kochovega svišča</v>
      </c>
      <c r="M242" s="7">
        <f t="shared" si="54"/>
        <v>0</v>
      </c>
      <c r="N242" s="7" t="str">
        <f t="shared" si="55"/>
        <v>Nahajališče kochovega svišča (Gentiana acaulis) na Medvedovem travniku na Goriščem vrhu, severno od Dravograda</v>
      </c>
      <c r="O242" s="7">
        <f t="shared" si="56"/>
        <v>0</v>
      </c>
      <c r="P242" s="7">
        <f t="shared" si="57"/>
        <v>500816</v>
      </c>
      <c r="Q242" s="7">
        <f t="shared" si="58"/>
        <v>163567</v>
      </c>
    </row>
    <row r="243" spans="1:18" ht="12.65" customHeight="1" x14ac:dyDescent="0.3">
      <c r="A243" s="7">
        <v>2372</v>
      </c>
      <c r="B243" s="7" t="s">
        <v>592</v>
      </c>
      <c r="C243" s="7" t="s">
        <v>15</v>
      </c>
      <c r="D243" s="7" t="s">
        <v>593</v>
      </c>
      <c r="E243" s="7" t="s">
        <v>17</v>
      </c>
      <c r="F243" s="8">
        <v>431057</v>
      </c>
      <c r="G243" s="8">
        <v>58640</v>
      </c>
      <c r="H243" s="8">
        <v>0</v>
      </c>
      <c r="I243" s="8">
        <v>0</v>
      </c>
      <c r="J243" s="8">
        <v>0</v>
      </c>
      <c r="K243" s="8"/>
      <c r="L243" s="7">
        <f t="shared" si="59"/>
        <v>0</v>
      </c>
      <c r="M243" s="7">
        <f t="shared" si="54"/>
        <v>0</v>
      </c>
      <c r="N243" s="7">
        <f t="shared" si="55"/>
        <v>0</v>
      </c>
      <c r="O243" s="7">
        <f t="shared" si="56"/>
        <v>0</v>
      </c>
      <c r="P243" s="7">
        <f t="shared" si="57"/>
        <v>431057</v>
      </c>
      <c r="Q243" s="7">
        <f t="shared" si="58"/>
        <v>58640</v>
      </c>
    </row>
    <row r="244" spans="1:18" ht="12.65" customHeight="1" x14ac:dyDescent="0.3">
      <c r="A244" s="7">
        <v>1227</v>
      </c>
      <c r="B244" s="7" t="s">
        <v>594</v>
      </c>
      <c r="C244" s="7" t="s">
        <v>19</v>
      </c>
      <c r="D244" s="7" t="s">
        <v>595</v>
      </c>
      <c r="E244" s="8" t="s">
        <v>115</v>
      </c>
      <c r="F244" s="7">
        <v>523125</v>
      </c>
      <c r="G244" s="7">
        <v>69687</v>
      </c>
      <c r="H244" s="7">
        <v>0</v>
      </c>
      <c r="I244" s="7">
        <v>0</v>
      </c>
      <c r="J244" s="7">
        <v>0</v>
      </c>
      <c r="K244" s="7"/>
      <c r="L244" s="7">
        <f t="shared" si="59"/>
        <v>0</v>
      </c>
      <c r="M244" s="7">
        <f t="shared" si="54"/>
        <v>0</v>
      </c>
      <c r="N244" s="7">
        <f t="shared" si="55"/>
        <v>0</v>
      </c>
      <c r="O244" s="7" t="str">
        <f t="shared" si="56"/>
        <v>HIDR</v>
      </c>
      <c r="P244" s="7">
        <f t="shared" si="57"/>
        <v>0</v>
      </c>
      <c r="Q244" s="7">
        <f t="shared" si="58"/>
        <v>0</v>
      </c>
    </row>
    <row r="245" spans="1:18" ht="12.65" customHeight="1" x14ac:dyDescent="0.3">
      <c r="A245" s="14">
        <v>6955</v>
      </c>
      <c r="B245" s="8" t="s">
        <v>596</v>
      </c>
      <c r="C245" s="7" t="s">
        <v>19</v>
      </c>
      <c r="D245" s="8" t="s">
        <v>597</v>
      </c>
      <c r="E245" s="7" t="s">
        <v>598</v>
      </c>
      <c r="F245" s="8">
        <v>603384</v>
      </c>
      <c r="G245" s="8">
        <v>162674</v>
      </c>
      <c r="H245" s="7">
        <v>0</v>
      </c>
      <c r="I245" s="7">
        <v>0</v>
      </c>
      <c r="J245" s="7">
        <v>0</v>
      </c>
      <c r="K245" s="7">
        <v>6955</v>
      </c>
      <c r="L245" s="7" t="s">
        <v>596</v>
      </c>
      <c r="M245" s="7">
        <v>0</v>
      </c>
      <c r="N245" s="7" t="s">
        <v>597</v>
      </c>
      <c r="O245" s="7">
        <v>0</v>
      </c>
      <c r="P245" s="7">
        <v>603384</v>
      </c>
      <c r="Q245" s="7">
        <v>162674</v>
      </c>
      <c r="R245" s="2" t="s">
        <v>2684</v>
      </c>
    </row>
    <row r="246" spans="1:18" ht="12.65" customHeight="1" x14ac:dyDescent="0.3">
      <c r="A246" s="7" t="s">
        <v>599</v>
      </c>
      <c r="B246" s="7" t="s">
        <v>600</v>
      </c>
      <c r="C246" s="7" t="s">
        <v>19</v>
      </c>
      <c r="D246" s="8" t="s">
        <v>601</v>
      </c>
      <c r="E246" s="7" t="s">
        <v>602</v>
      </c>
      <c r="F246" s="7">
        <v>479300</v>
      </c>
      <c r="G246" s="7">
        <v>49951</v>
      </c>
      <c r="H246" s="7">
        <v>0</v>
      </c>
      <c r="I246" s="7">
        <v>0</v>
      </c>
      <c r="J246" s="7">
        <v>0</v>
      </c>
      <c r="K246" s="7"/>
      <c r="L246" s="7">
        <f t="shared" ref="L246:L277" si="60">VLOOKUP(A:A,bb,9,FALSE)</f>
        <v>0</v>
      </c>
      <c r="M246" s="7">
        <f t="shared" ref="M246:M277" si="61">VLOOKUP(A:A,bb,10,FALSE)</f>
        <v>0</v>
      </c>
      <c r="N246" s="7" t="str">
        <f t="shared" ref="N246:N277" si="62">VLOOKUP(A:A,bb,11,FALSE)</f>
        <v>Vrh Goteniškega Snežnika na Goteniški gori</v>
      </c>
      <c r="O246" s="7">
        <f t="shared" ref="O246:O277" si="63">VLOOKUP(A:A,bb,12,FALSE)</f>
        <v>0</v>
      </c>
      <c r="P246" s="7">
        <f t="shared" ref="P246:P277" si="64">VLOOKUP(A:A,bb,13,FALSE)</f>
        <v>0</v>
      </c>
      <c r="Q246" s="7">
        <f t="shared" ref="Q246:Q277" si="65">VLOOKUP(A:A,bb,14,FALSE)</f>
        <v>0</v>
      </c>
    </row>
    <row r="247" spans="1:18" ht="12.65" customHeight="1" x14ac:dyDescent="0.3">
      <c r="A247" s="7">
        <v>3751</v>
      </c>
      <c r="B247" s="7" t="s">
        <v>603</v>
      </c>
      <c r="C247" s="7" t="s">
        <v>15</v>
      </c>
      <c r="D247" s="7" t="s">
        <v>604</v>
      </c>
      <c r="E247" s="8" t="s">
        <v>106</v>
      </c>
      <c r="F247" s="7">
        <v>430359</v>
      </c>
      <c r="G247" s="7">
        <v>134634</v>
      </c>
      <c r="H247" s="7">
        <v>0</v>
      </c>
      <c r="I247" s="7">
        <v>0</v>
      </c>
      <c r="J247" s="7">
        <v>0</v>
      </c>
      <c r="K247" s="7"/>
      <c r="L247" s="7">
        <f t="shared" si="60"/>
        <v>0</v>
      </c>
      <c r="M247" s="7">
        <f t="shared" si="61"/>
        <v>0</v>
      </c>
      <c r="N247" s="7">
        <f t="shared" si="62"/>
        <v>0</v>
      </c>
      <c r="O247" s="7" t="str">
        <f t="shared" si="63"/>
        <v>BOT</v>
      </c>
      <c r="P247" s="7">
        <f t="shared" si="64"/>
        <v>0</v>
      </c>
      <c r="Q247" s="7">
        <f t="shared" si="65"/>
        <v>0</v>
      </c>
    </row>
    <row r="248" spans="1:18" ht="12.65" customHeight="1" x14ac:dyDescent="0.3">
      <c r="A248" s="7" t="s">
        <v>605</v>
      </c>
      <c r="B248" s="8" t="s">
        <v>606</v>
      </c>
      <c r="C248" s="7" t="s">
        <v>15</v>
      </c>
      <c r="D248" s="8" t="s">
        <v>607</v>
      </c>
      <c r="E248" s="7" t="s">
        <v>43</v>
      </c>
      <c r="F248" s="7">
        <v>506241</v>
      </c>
      <c r="G248" s="7">
        <v>108479</v>
      </c>
      <c r="H248" s="7">
        <v>0</v>
      </c>
      <c r="I248" s="7">
        <v>0</v>
      </c>
      <c r="J248" s="7">
        <v>0</v>
      </c>
      <c r="K248" s="7"/>
      <c r="L248" s="7" t="str">
        <f t="shared" si="60"/>
        <v>Gozdovi pod Matico</v>
      </c>
      <c r="M248" s="7">
        <f t="shared" si="61"/>
        <v>0</v>
      </c>
      <c r="N248" s="7" t="str">
        <f t="shared" si="62"/>
        <v>Ohranjeni gozdovi na severnem strmem pobočju Kuma pod Matico</v>
      </c>
      <c r="O248" s="7">
        <f t="shared" si="63"/>
        <v>0</v>
      </c>
      <c r="P248" s="7">
        <f t="shared" si="64"/>
        <v>0</v>
      </c>
      <c r="Q248" s="7">
        <f t="shared" si="65"/>
        <v>0</v>
      </c>
    </row>
    <row r="249" spans="1:18" ht="12.65" customHeight="1" x14ac:dyDescent="0.3">
      <c r="A249" s="7">
        <v>7704</v>
      </c>
      <c r="B249" s="7" t="s">
        <v>608</v>
      </c>
      <c r="C249" s="7" t="s">
        <v>15</v>
      </c>
      <c r="D249" s="7" t="s">
        <v>609</v>
      </c>
      <c r="E249" s="7" t="s">
        <v>46</v>
      </c>
      <c r="F249" s="8">
        <v>481018</v>
      </c>
      <c r="G249" s="8">
        <v>96464</v>
      </c>
      <c r="H249" s="8">
        <v>0</v>
      </c>
      <c r="I249" s="8">
        <v>0</v>
      </c>
      <c r="J249" s="8">
        <v>0</v>
      </c>
      <c r="K249" s="8"/>
      <c r="L249" s="7">
        <f t="shared" si="60"/>
        <v>0</v>
      </c>
      <c r="M249" s="7">
        <f t="shared" si="61"/>
        <v>0</v>
      </c>
      <c r="N249" s="7">
        <f t="shared" si="62"/>
        <v>0</v>
      </c>
      <c r="O249" s="7">
        <f t="shared" si="63"/>
        <v>0</v>
      </c>
      <c r="P249" s="7">
        <f t="shared" si="64"/>
        <v>481018</v>
      </c>
      <c r="Q249" s="7">
        <f t="shared" si="65"/>
        <v>96464</v>
      </c>
    </row>
    <row r="250" spans="1:18" ht="12.65" customHeight="1" x14ac:dyDescent="0.3">
      <c r="A250" s="7" t="s">
        <v>610</v>
      </c>
      <c r="B250" s="7" t="s">
        <v>611</v>
      </c>
      <c r="C250" s="7" t="s">
        <v>19</v>
      </c>
      <c r="D250" s="8" t="s">
        <v>612</v>
      </c>
      <c r="E250" s="8" t="s">
        <v>613</v>
      </c>
      <c r="F250" s="7">
        <v>524317</v>
      </c>
      <c r="G250" s="7">
        <v>107452</v>
      </c>
      <c r="H250" s="7">
        <v>0</v>
      </c>
      <c r="I250" s="7">
        <v>0</v>
      </c>
      <c r="J250" s="7">
        <v>0</v>
      </c>
      <c r="K250" s="7"/>
      <c r="L250" s="7">
        <f t="shared" si="60"/>
        <v>0</v>
      </c>
      <c r="M250" s="7">
        <f t="shared" si="61"/>
        <v>0</v>
      </c>
      <c r="N250" s="7" t="str">
        <f t="shared" si="62"/>
        <v>Dolina levega pritoka Savinje s Kozjanskega s sotesko</v>
      </c>
      <c r="O250" s="7" t="str">
        <f t="shared" si="63"/>
        <v>EKOS, BOT, (HIDR), (GEOMORF), (ZOOL)</v>
      </c>
      <c r="P250" s="7">
        <f t="shared" si="64"/>
        <v>0</v>
      </c>
      <c r="Q250" s="7">
        <f t="shared" si="65"/>
        <v>0</v>
      </c>
    </row>
    <row r="251" spans="1:18" ht="12.65" customHeight="1" x14ac:dyDescent="0.3">
      <c r="A251" s="7">
        <v>5598</v>
      </c>
      <c r="B251" s="7" t="s">
        <v>614</v>
      </c>
      <c r="C251" s="7" t="s">
        <v>19</v>
      </c>
      <c r="D251" s="7" t="s">
        <v>615</v>
      </c>
      <c r="E251" s="7" t="s">
        <v>128</v>
      </c>
      <c r="F251" s="8">
        <v>527701</v>
      </c>
      <c r="G251" s="8">
        <v>107146</v>
      </c>
      <c r="H251" s="8">
        <v>0</v>
      </c>
      <c r="I251" s="8">
        <v>0</v>
      </c>
      <c r="J251" s="8">
        <v>0</v>
      </c>
      <c r="K251" s="8"/>
      <c r="L251" s="7">
        <f t="shared" si="60"/>
        <v>0</v>
      </c>
      <c r="M251" s="7">
        <f t="shared" si="61"/>
        <v>0</v>
      </c>
      <c r="N251" s="7">
        <f t="shared" si="62"/>
        <v>0</v>
      </c>
      <c r="O251" s="7">
        <f t="shared" si="63"/>
        <v>0</v>
      </c>
      <c r="P251" s="7">
        <f t="shared" si="64"/>
        <v>527701</v>
      </c>
      <c r="Q251" s="7">
        <f t="shared" si="65"/>
        <v>107146</v>
      </c>
    </row>
    <row r="252" spans="1:18" ht="12.65" customHeight="1" x14ac:dyDescent="0.3">
      <c r="A252" s="7">
        <v>7338</v>
      </c>
      <c r="B252" s="7" t="s">
        <v>616</v>
      </c>
      <c r="C252" s="7" t="s">
        <v>19</v>
      </c>
      <c r="D252" s="7" t="s">
        <v>617</v>
      </c>
      <c r="E252" s="7" t="s">
        <v>46</v>
      </c>
      <c r="F252" s="8">
        <v>583175</v>
      </c>
      <c r="G252" s="8">
        <v>186378</v>
      </c>
      <c r="H252" s="8">
        <v>0</v>
      </c>
      <c r="I252" s="8">
        <v>0</v>
      </c>
      <c r="J252" s="8">
        <v>0</v>
      </c>
      <c r="K252" s="8"/>
      <c r="L252" s="7">
        <f t="shared" si="60"/>
        <v>0</v>
      </c>
      <c r="M252" s="7">
        <f t="shared" si="61"/>
        <v>0</v>
      </c>
      <c r="N252" s="7">
        <f t="shared" si="62"/>
        <v>0</v>
      </c>
      <c r="O252" s="7">
        <f t="shared" si="63"/>
        <v>0</v>
      </c>
      <c r="P252" s="7">
        <f t="shared" si="64"/>
        <v>583175</v>
      </c>
      <c r="Q252" s="7">
        <f t="shared" si="65"/>
        <v>186378</v>
      </c>
    </row>
    <row r="253" spans="1:18" ht="12.65" customHeight="1" x14ac:dyDescent="0.3">
      <c r="A253" s="7">
        <v>3666</v>
      </c>
      <c r="B253" s="7" t="s">
        <v>618</v>
      </c>
      <c r="C253" s="8" t="s">
        <v>15</v>
      </c>
      <c r="D253" s="8" t="s">
        <v>619</v>
      </c>
      <c r="E253" s="8" t="s">
        <v>620</v>
      </c>
      <c r="F253" s="8">
        <v>411755</v>
      </c>
      <c r="G253" s="8">
        <v>43128</v>
      </c>
      <c r="H253" s="8">
        <v>0</v>
      </c>
      <c r="I253" s="8">
        <v>0</v>
      </c>
      <c r="J253" s="8">
        <v>0</v>
      </c>
      <c r="K253" s="8"/>
      <c r="L253" s="7">
        <f t="shared" si="60"/>
        <v>0</v>
      </c>
      <c r="M253" s="7" t="str">
        <f t="shared" si="61"/>
        <v>lokalni</v>
      </c>
      <c r="N253" s="7" t="str">
        <f t="shared" si="62"/>
        <v>Vzpetina nad Kubedom z vidnim narivom apnenca na laporovec, rastišče pravih mediteranskih vrst</v>
      </c>
      <c r="O253" s="7" t="str">
        <f t="shared" si="63"/>
        <v>GEOL, GEOMORF, (BOT)</v>
      </c>
      <c r="P253" s="7">
        <f t="shared" si="64"/>
        <v>411755</v>
      </c>
      <c r="Q253" s="7">
        <f t="shared" si="65"/>
        <v>43128</v>
      </c>
    </row>
    <row r="254" spans="1:18" ht="12.65" customHeight="1" x14ac:dyDescent="0.3">
      <c r="A254" s="7">
        <v>2447</v>
      </c>
      <c r="B254" s="7" t="s">
        <v>621</v>
      </c>
      <c r="C254" s="7" t="s">
        <v>15</v>
      </c>
      <c r="D254" s="7" t="s">
        <v>622</v>
      </c>
      <c r="E254" s="8" t="s">
        <v>109</v>
      </c>
      <c r="F254" s="8">
        <v>458871</v>
      </c>
      <c r="G254" s="8">
        <v>60474</v>
      </c>
      <c r="H254" s="8">
        <v>0</v>
      </c>
      <c r="I254" s="8">
        <v>0</v>
      </c>
      <c r="J254" s="8">
        <v>0</v>
      </c>
      <c r="K254" s="8"/>
      <c r="L254" s="7">
        <f t="shared" si="60"/>
        <v>0</v>
      </c>
      <c r="M254" s="7">
        <f t="shared" si="61"/>
        <v>0</v>
      </c>
      <c r="N254" s="7">
        <f t="shared" si="62"/>
        <v>0</v>
      </c>
      <c r="O254" s="7" t="str">
        <f t="shared" si="63"/>
        <v>ONV</v>
      </c>
      <c r="P254" s="7">
        <f t="shared" si="64"/>
        <v>458871</v>
      </c>
      <c r="Q254" s="7">
        <f t="shared" si="65"/>
        <v>60474</v>
      </c>
    </row>
    <row r="255" spans="1:18" ht="12.65" customHeight="1" x14ac:dyDescent="0.3">
      <c r="A255" s="7">
        <v>2449</v>
      </c>
      <c r="B255" s="7" t="s">
        <v>623</v>
      </c>
      <c r="C255" s="7" t="s">
        <v>19</v>
      </c>
      <c r="D255" s="7" t="s">
        <v>624</v>
      </c>
      <c r="E255" s="8" t="s">
        <v>109</v>
      </c>
      <c r="F255" s="8">
        <v>459004</v>
      </c>
      <c r="G255" s="8">
        <v>59983</v>
      </c>
      <c r="H255" s="8">
        <v>0</v>
      </c>
      <c r="I255" s="8">
        <v>0</v>
      </c>
      <c r="J255" s="8">
        <v>0</v>
      </c>
      <c r="K255" s="8"/>
      <c r="L255" s="7">
        <f t="shared" si="60"/>
        <v>0</v>
      </c>
      <c r="M255" s="7">
        <f t="shared" si="61"/>
        <v>0</v>
      </c>
      <c r="N255" s="7">
        <f t="shared" si="62"/>
        <v>0</v>
      </c>
      <c r="O255" s="7" t="str">
        <f t="shared" si="63"/>
        <v>ONV</v>
      </c>
      <c r="P255" s="7">
        <f t="shared" si="64"/>
        <v>459004</v>
      </c>
      <c r="Q255" s="7">
        <f t="shared" si="65"/>
        <v>59983</v>
      </c>
    </row>
    <row r="256" spans="1:18" ht="12.65" customHeight="1" x14ac:dyDescent="0.3">
      <c r="A256" s="7">
        <v>292</v>
      </c>
      <c r="B256" s="7" t="s">
        <v>625</v>
      </c>
      <c r="C256" s="7" t="s">
        <v>19</v>
      </c>
      <c r="D256" s="8" t="s">
        <v>626</v>
      </c>
      <c r="E256" s="8" t="s">
        <v>109</v>
      </c>
      <c r="F256" s="8">
        <v>458830</v>
      </c>
      <c r="G256" s="8">
        <v>60376</v>
      </c>
      <c r="H256" s="8">
        <v>0</v>
      </c>
      <c r="I256" s="8">
        <v>0</v>
      </c>
      <c r="J256" s="8">
        <v>0</v>
      </c>
      <c r="K256" s="8"/>
      <c r="L256" s="7">
        <f t="shared" si="60"/>
        <v>0</v>
      </c>
      <c r="M256" s="7">
        <f t="shared" si="61"/>
        <v>0</v>
      </c>
      <c r="N256" s="7" t="str">
        <f t="shared" si="62"/>
        <v>Štirivrstni drevored lip pri gradu Snežnik</v>
      </c>
      <c r="O256" s="7" t="str">
        <f t="shared" si="63"/>
        <v>ONV</v>
      </c>
      <c r="P256" s="7">
        <f t="shared" si="64"/>
        <v>458830</v>
      </c>
      <c r="Q256" s="7">
        <f t="shared" si="65"/>
        <v>60376</v>
      </c>
    </row>
    <row r="257" spans="1:17" ht="12.65" customHeight="1" x14ac:dyDescent="0.3">
      <c r="A257" s="7" t="s">
        <v>627</v>
      </c>
      <c r="B257" s="7" t="s">
        <v>628</v>
      </c>
      <c r="C257" s="7" t="s">
        <v>15</v>
      </c>
      <c r="D257" s="7" t="s">
        <v>629</v>
      </c>
      <c r="E257" s="8" t="s">
        <v>43</v>
      </c>
      <c r="F257" s="7">
        <v>454539</v>
      </c>
      <c r="G257" s="7">
        <v>102291</v>
      </c>
      <c r="H257" s="7">
        <v>0</v>
      </c>
      <c r="I257" s="7">
        <v>0</v>
      </c>
      <c r="J257" s="7">
        <v>0</v>
      </c>
      <c r="K257" s="7"/>
      <c r="L257" s="7">
        <f t="shared" si="60"/>
        <v>0</v>
      </c>
      <c r="M257" s="7">
        <f t="shared" si="61"/>
        <v>0</v>
      </c>
      <c r="N257" s="7">
        <f t="shared" si="62"/>
        <v>0</v>
      </c>
      <c r="O257" s="7" t="str">
        <f t="shared" si="63"/>
        <v>EKOS</v>
      </c>
      <c r="P257" s="7">
        <f t="shared" si="64"/>
        <v>0</v>
      </c>
      <c r="Q257" s="7">
        <f t="shared" si="65"/>
        <v>0</v>
      </c>
    </row>
    <row r="258" spans="1:17" ht="12.65" customHeight="1" x14ac:dyDescent="0.3">
      <c r="A258" s="7">
        <v>4118</v>
      </c>
      <c r="B258" s="7" t="s">
        <v>630</v>
      </c>
      <c r="C258" s="7" t="s">
        <v>15</v>
      </c>
      <c r="D258" s="8" t="s">
        <v>631</v>
      </c>
      <c r="E258" s="8" t="s">
        <v>54</v>
      </c>
      <c r="F258" s="7">
        <v>454273</v>
      </c>
      <c r="G258" s="7">
        <v>102689</v>
      </c>
      <c r="H258" s="7">
        <v>0</v>
      </c>
      <c r="I258" s="7">
        <v>0</v>
      </c>
      <c r="J258" s="7">
        <v>0</v>
      </c>
      <c r="K258" s="7"/>
      <c r="L258" s="7">
        <f t="shared" si="60"/>
        <v>0</v>
      </c>
      <c r="M258" s="7">
        <f t="shared" si="61"/>
        <v>0</v>
      </c>
      <c r="N258" s="7" t="str">
        <f t="shared" si="62"/>
        <v>Mrtvi rokav Gradaščice z obrežno zarastjo pri Šujici</v>
      </c>
      <c r="O258" s="7" t="str">
        <f t="shared" si="63"/>
        <v>GEOMORF, EKOS</v>
      </c>
      <c r="P258" s="7">
        <f t="shared" si="64"/>
        <v>0</v>
      </c>
      <c r="Q258" s="7">
        <f t="shared" si="65"/>
        <v>0</v>
      </c>
    </row>
    <row r="259" spans="1:17" ht="12.65" customHeight="1" x14ac:dyDescent="0.3">
      <c r="A259" s="7">
        <v>2373</v>
      </c>
      <c r="B259" s="7" t="s">
        <v>632</v>
      </c>
      <c r="C259" s="7" t="s">
        <v>15</v>
      </c>
      <c r="D259" s="7" t="s">
        <v>633</v>
      </c>
      <c r="E259" s="7" t="s">
        <v>17</v>
      </c>
      <c r="F259" s="8">
        <v>440861</v>
      </c>
      <c r="G259" s="8">
        <v>83818</v>
      </c>
      <c r="H259" s="8">
        <v>0</v>
      </c>
      <c r="I259" s="8">
        <v>0</v>
      </c>
      <c r="J259" s="8">
        <v>0</v>
      </c>
      <c r="K259" s="8"/>
      <c r="L259" s="7">
        <f t="shared" si="60"/>
        <v>0</v>
      </c>
      <c r="M259" s="7">
        <f t="shared" si="61"/>
        <v>0</v>
      </c>
      <c r="N259" s="7">
        <f t="shared" si="62"/>
        <v>0</v>
      </c>
      <c r="O259" s="7">
        <f t="shared" si="63"/>
        <v>0</v>
      </c>
      <c r="P259" s="7">
        <f t="shared" si="64"/>
        <v>440861</v>
      </c>
      <c r="Q259" s="7">
        <f t="shared" si="65"/>
        <v>83818</v>
      </c>
    </row>
    <row r="260" spans="1:17" ht="12.65" customHeight="1" x14ac:dyDescent="0.3">
      <c r="A260" s="7">
        <v>6121</v>
      </c>
      <c r="B260" s="7" t="s">
        <v>634</v>
      </c>
      <c r="C260" s="7" t="s">
        <v>19</v>
      </c>
      <c r="D260" s="7" t="s">
        <v>635</v>
      </c>
      <c r="E260" s="8" t="s">
        <v>43</v>
      </c>
      <c r="F260" s="8">
        <v>540478</v>
      </c>
      <c r="G260" s="8">
        <v>143217</v>
      </c>
      <c r="H260" s="8">
        <v>0</v>
      </c>
      <c r="I260" s="8">
        <v>0</v>
      </c>
      <c r="J260" s="8">
        <v>0</v>
      </c>
      <c r="K260" s="8"/>
      <c r="L260" s="7">
        <f t="shared" si="60"/>
        <v>0</v>
      </c>
      <c r="M260" s="7">
        <f t="shared" si="61"/>
        <v>0</v>
      </c>
      <c r="N260" s="7">
        <f t="shared" si="62"/>
        <v>0</v>
      </c>
      <c r="O260" s="7" t="str">
        <f t="shared" si="63"/>
        <v>EKOS</v>
      </c>
      <c r="P260" s="7">
        <f t="shared" si="64"/>
        <v>540478</v>
      </c>
      <c r="Q260" s="7">
        <f t="shared" si="65"/>
        <v>143217</v>
      </c>
    </row>
    <row r="261" spans="1:17" ht="12.65" customHeight="1" x14ac:dyDescent="0.3">
      <c r="A261" s="7">
        <v>2812</v>
      </c>
      <c r="B261" s="7" t="s">
        <v>636</v>
      </c>
      <c r="C261" s="7" t="s">
        <v>15</v>
      </c>
      <c r="D261" s="7" t="s">
        <v>637</v>
      </c>
      <c r="E261" s="7" t="s">
        <v>166</v>
      </c>
      <c r="F261" s="8">
        <v>414683</v>
      </c>
      <c r="G261" s="8">
        <v>84943</v>
      </c>
      <c r="H261" s="8">
        <v>0</v>
      </c>
      <c r="I261" s="8">
        <v>0</v>
      </c>
      <c r="J261" s="8">
        <v>0</v>
      </c>
      <c r="K261" s="8"/>
      <c r="L261" s="7">
        <f t="shared" si="60"/>
        <v>0</v>
      </c>
      <c r="M261" s="7">
        <f t="shared" si="61"/>
        <v>0</v>
      </c>
      <c r="N261" s="7">
        <f t="shared" si="62"/>
        <v>0</v>
      </c>
      <c r="O261" s="7">
        <f t="shared" si="63"/>
        <v>0</v>
      </c>
      <c r="P261" s="7">
        <f t="shared" si="64"/>
        <v>414683</v>
      </c>
      <c r="Q261" s="7">
        <f t="shared" si="65"/>
        <v>84943</v>
      </c>
    </row>
    <row r="262" spans="1:17" ht="12.65" customHeight="1" x14ac:dyDescent="0.3">
      <c r="A262" s="12" t="s">
        <v>638</v>
      </c>
      <c r="B262" s="7" t="s">
        <v>639</v>
      </c>
      <c r="C262" s="8" t="s">
        <v>15</v>
      </c>
      <c r="D262" s="8" t="s">
        <v>640</v>
      </c>
      <c r="E262" s="7" t="s">
        <v>46</v>
      </c>
      <c r="F262" s="7">
        <v>468621</v>
      </c>
      <c r="G262" s="7">
        <v>129546</v>
      </c>
      <c r="H262" s="13">
        <v>469630</v>
      </c>
      <c r="I262" s="13">
        <v>130487</v>
      </c>
      <c r="J262" s="7">
        <v>0</v>
      </c>
      <c r="K262" s="7"/>
      <c r="L262" s="7">
        <f t="shared" si="60"/>
        <v>0</v>
      </c>
      <c r="M262" s="7" t="str">
        <f t="shared" si="61"/>
        <v>lokalni</v>
      </c>
      <c r="N262" s="7" t="str">
        <f t="shared" si="62"/>
        <v>Nahajališče srednje oligocenskih kamnin z ostanki rib, silificiranih debel in železovimi ter manganovimi minerali v desnem pritoku Korošice</v>
      </c>
      <c r="O262" s="7">
        <f t="shared" si="63"/>
        <v>0</v>
      </c>
      <c r="P262" s="7">
        <f t="shared" si="64"/>
        <v>0</v>
      </c>
      <c r="Q262" s="7">
        <f t="shared" si="65"/>
        <v>0</v>
      </c>
    </row>
    <row r="263" spans="1:17" ht="12.65" customHeight="1" x14ac:dyDescent="0.3">
      <c r="A263" s="7">
        <v>4042</v>
      </c>
      <c r="B263" s="8" t="s">
        <v>641</v>
      </c>
      <c r="C263" s="7" t="s">
        <v>15</v>
      </c>
      <c r="D263" s="8" t="s">
        <v>642</v>
      </c>
      <c r="E263" s="7" t="s">
        <v>106</v>
      </c>
      <c r="F263" s="8">
        <v>469738</v>
      </c>
      <c r="G263" s="8">
        <v>81944</v>
      </c>
      <c r="H263" s="8">
        <v>0</v>
      </c>
      <c r="I263" s="8">
        <v>0</v>
      </c>
      <c r="J263" s="8">
        <v>0</v>
      </c>
      <c r="K263" s="8"/>
      <c r="L263" s="7" t="str">
        <f t="shared" si="60"/>
        <v>Grič pri Turjaku - nahajališče širokolistne lobodike</v>
      </c>
      <c r="M263" s="7">
        <f t="shared" si="61"/>
        <v>0</v>
      </c>
      <c r="N263" s="7" t="str">
        <f t="shared" si="62"/>
        <v>Nahajališče širokolistne lobodike (Ruscus hypoglossum) na Turjaku</v>
      </c>
      <c r="O263" s="7">
        <f t="shared" si="63"/>
        <v>0</v>
      </c>
      <c r="P263" s="7">
        <f t="shared" si="64"/>
        <v>469738</v>
      </c>
      <c r="Q263" s="7">
        <f t="shared" si="65"/>
        <v>81944</v>
      </c>
    </row>
    <row r="264" spans="1:17" ht="12.65" customHeight="1" x14ac:dyDescent="0.3">
      <c r="A264" s="7">
        <v>8603</v>
      </c>
      <c r="B264" s="7" t="s">
        <v>643</v>
      </c>
      <c r="C264" s="7" t="s">
        <v>15</v>
      </c>
      <c r="D264" s="8" t="s">
        <v>644</v>
      </c>
      <c r="E264" s="8" t="s">
        <v>43</v>
      </c>
      <c r="F264" s="8">
        <v>506428</v>
      </c>
      <c r="G264" s="8">
        <v>58493</v>
      </c>
      <c r="H264" s="8">
        <v>0</v>
      </c>
      <c r="I264" s="8">
        <v>0</v>
      </c>
      <c r="J264" s="8">
        <v>0</v>
      </c>
      <c r="K264" s="8"/>
      <c r="L264" s="7">
        <f t="shared" si="60"/>
        <v>0</v>
      </c>
      <c r="M264" s="7">
        <f t="shared" si="61"/>
        <v>0</v>
      </c>
      <c r="N264" s="7" t="str">
        <f t="shared" si="62"/>
        <v>Obzidan izvir z lužo zahodno od Gričic na Kočevskem rogu</v>
      </c>
      <c r="O264" s="7" t="str">
        <f t="shared" si="63"/>
        <v>EKOS</v>
      </c>
      <c r="P264" s="7">
        <f t="shared" si="64"/>
        <v>506428</v>
      </c>
      <c r="Q264" s="7">
        <f t="shared" si="65"/>
        <v>58493</v>
      </c>
    </row>
    <row r="265" spans="1:17" ht="12.65" customHeight="1" x14ac:dyDescent="0.3">
      <c r="A265" s="7">
        <v>8601</v>
      </c>
      <c r="B265" s="8" t="s">
        <v>645</v>
      </c>
      <c r="C265" s="7" t="s">
        <v>15</v>
      </c>
      <c r="D265" s="8" t="s">
        <v>646</v>
      </c>
      <c r="E265" s="7" t="s">
        <v>106</v>
      </c>
      <c r="F265" s="8">
        <v>506740</v>
      </c>
      <c r="G265" s="8">
        <v>58611</v>
      </c>
      <c r="H265" s="8">
        <v>0</v>
      </c>
      <c r="I265" s="8">
        <v>0</v>
      </c>
      <c r="J265" s="8">
        <v>0</v>
      </c>
      <c r="K265" s="8"/>
      <c r="L265" s="7" t="str">
        <f t="shared" si="60"/>
        <v>Gričice - nahajališče bodike</v>
      </c>
      <c r="M265" s="7">
        <f t="shared" si="61"/>
        <v>0</v>
      </c>
      <c r="N265" s="7" t="str">
        <f t="shared" si="62"/>
        <v>Nahajališče bodike severozahodno od Gričic na Kočevskem Rogu</v>
      </c>
      <c r="O265" s="7">
        <f t="shared" si="63"/>
        <v>0</v>
      </c>
      <c r="P265" s="7">
        <f t="shared" si="64"/>
        <v>506740</v>
      </c>
      <c r="Q265" s="7">
        <f t="shared" si="65"/>
        <v>58611</v>
      </c>
    </row>
    <row r="266" spans="1:17" ht="12.65" customHeight="1" x14ac:dyDescent="0.3">
      <c r="A266" s="7">
        <v>4187</v>
      </c>
      <c r="B266" s="7" t="s">
        <v>647</v>
      </c>
      <c r="C266" s="7" t="s">
        <v>15</v>
      </c>
      <c r="D266" s="7" t="s">
        <v>648</v>
      </c>
      <c r="E266" s="8" t="s">
        <v>40</v>
      </c>
      <c r="F266" s="7">
        <v>444775</v>
      </c>
      <c r="G266" s="7">
        <v>91192</v>
      </c>
      <c r="H266" s="7">
        <v>0</v>
      </c>
      <c r="I266" s="7">
        <v>0</v>
      </c>
      <c r="J266" s="7">
        <v>0</v>
      </c>
      <c r="K266" s="7"/>
      <c r="L266" s="7">
        <f t="shared" si="60"/>
        <v>0</v>
      </c>
      <c r="M266" s="7">
        <f t="shared" si="61"/>
        <v>0</v>
      </c>
      <c r="N266" s="7">
        <f t="shared" si="62"/>
        <v>0</v>
      </c>
      <c r="O266" s="7" t="str">
        <f t="shared" si="63"/>
        <v>GEOMORF</v>
      </c>
      <c r="P266" s="7">
        <f t="shared" si="64"/>
        <v>0</v>
      </c>
      <c r="Q266" s="7">
        <f t="shared" si="65"/>
        <v>0</v>
      </c>
    </row>
    <row r="267" spans="1:17" ht="12.65" customHeight="1" x14ac:dyDescent="0.3">
      <c r="A267" s="7">
        <v>7261</v>
      </c>
      <c r="B267" s="7" t="s">
        <v>649</v>
      </c>
      <c r="C267" s="7" t="s">
        <v>15</v>
      </c>
      <c r="D267" s="8" t="s">
        <v>650</v>
      </c>
      <c r="E267" s="8" t="s">
        <v>651</v>
      </c>
      <c r="F267" s="8">
        <v>490076</v>
      </c>
      <c r="G267" s="8">
        <v>153106</v>
      </c>
      <c r="H267" s="8">
        <v>0</v>
      </c>
      <c r="I267" s="8">
        <v>0</v>
      </c>
      <c r="J267" s="8">
        <v>0</v>
      </c>
      <c r="K267" s="8"/>
      <c r="L267" s="7">
        <f t="shared" si="60"/>
        <v>0</v>
      </c>
      <c r="M267" s="7">
        <f t="shared" si="61"/>
        <v>0</v>
      </c>
      <c r="N267" s="7" t="str">
        <f t="shared" si="62"/>
        <v>Habitat močvirskih rastlinskih vrst in nahajališče lehnjaka na slapišču pri domačiji Gutovnik, jugovzhodno od Mežice</v>
      </c>
      <c r="O267" s="7" t="str">
        <f t="shared" si="63"/>
        <v>BOT, GEOL, (HIDR)</v>
      </c>
      <c r="P267" s="7">
        <f t="shared" si="64"/>
        <v>490076</v>
      </c>
      <c r="Q267" s="7">
        <f t="shared" si="65"/>
        <v>153106</v>
      </c>
    </row>
    <row r="268" spans="1:17" ht="12.65" customHeight="1" x14ac:dyDescent="0.3">
      <c r="A268" s="7">
        <v>4466</v>
      </c>
      <c r="B268" s="7" t="s">
        <v>652</v>
      </c>
      <c r="C268" s="7" t="s">
        <v>19</v>
      </c>
      <c r="D268" s="7" t="s">
        <v>653</v>
      </c>
      <c r="E268" s="7" t="s">
        <v>46</v>
      </c>
      <c r="F268" s="8">
        <v>487247</v>
      </c>
      <c r="G268" s="8">
        <v>155752</v>
      </c>
      <c r="H268" s="8">
        <v>0</v>
      </c>
      <c r="I268" s="8">
        <v>0</v>
      </c>
      <c r="J268" s="8">
        <v>0</v>
      </c>
      <c r="K268" s="8"/>
      <c r="L268" s="7">
        <f t="shared" si="60"/>
        <v>0</v>
      </c>
      <c r="M268" s="7">
        <f t="shared" si="61"/>
        <v>0</v>
      </c>
      <c r="N268" s="7">
        <f t="shared" si="62"/>
        <v>0</v>
      </c>
      <c r="O268" s="7">
        <f t="shared" si="63"/>
        <v>0</v>
      </c>
      <c r="P268" s="7">
        <f t="shared" si="64"/>
        <v>487247</v>
      </c>
      <c r="Q268" s="7">
        <f t="shared" si="65"/>
        <v>155752</v>
      </c>
    </row>
    <row r="269" spans="1:17" ht="12.65" customHeight="1" x14ac:dyDescent="0.3">
      <c r="A269" s="7">
        <v>2870</v>
      </c>
      <c r="B269" s="8" t="s">
        <v>654</v>
      </c>
      <c r="C269" s="7" t="s">
        <v>15</v>
      </c>
      <c r="D269" s="7" t="s">
        <v>655</v>
      </c>
      <c r="E269" s="7" t="s">
        <v>17</v>
      </c>
      <c r="F269" s="8">
        <v>437507</v>
      </c>
      <c r="G269" s="8">
        <v>46350</v>
      </c>
      <c r="H269" s="8">
        <v>0</v>
      </c>
      <c r="I269" s="8">
        <v>0</v>
      </c>
      <c r="J269" s="8">
        <v>0</v>
      </c>
      <c r="K269" s="8"/>
      <c r="L269" s="7" t="str">
        <f t="shared" si="60"/>
        <v>Harije - drevesa pri cerkvi sv. Štefana</v>
      </c>
      <c r="M269" s="7">
        <f t="shared" si="61"/>
        <v>0</v>
      </c>
      <c r="N269" s="7">
        <f t="shared" si="62"/>
        <v>0</v>
      </c>
      <c r="O269" s="7">
        <f t="shared" si="63"/>
        <v>0</v>
      </c>
      <c r="P269" s="7">
        <f t="shared" si="64"/>
        <v>437507</v>
      </c>
      <c r="Q269" s="7">
        <f t="shared" si="65"/>
        <v>46350</v>
      </c>
    </row>
    <row r="270" spans="1:17" ht="12.65" customHeight="1" x14ac:dyDescent="0.3">
      <c r="A270" s="7">
        <v>7216</v>
      </c>
      <c r="B270" s="7" t="s">
        <v>656</v>
      </c>
      <c r="C270" s="7" t="s">
        <v>19</v>
      </c>
      <c r="D270" s="7" t="s">
        <v>657</v>
      </c>
      <c r="E270" s="8" t="s">
        <v>34</v>
      </c>
      <c r="F270" s="7">
        <v>486308</v>
      </c>
      <c r="G270" s="7">
        <v>150635</v>
      </c>
      <c r="H270" s="7">
        <v>0</v>
      </c>
      <c r="I270" s="7">
        <v>0</v>
      </c>
      <c r="J270" s="7">
        <v>0</v>
      </c>
      <c r="K270" s="7"/>
      <c r="L270" s="7">
        <f t="shared" si="60"/>
        <v>0</v>
      </c>
      <c r="M270" s="7">
        <f t="shared" si="61"/>
        <v>0</v>
      </c>
      <c r="N270" s="7">
        <f t="shared" si="62"/>
        <v>0</v>
      </c>
      <c r="O270" s="7" t="str">
        <f t="shared" si="63"/>
        <v>BOT, EKOS, ZOOL</v>
      </c>
      <c r="P270" s="7">
        <f t="shared" si="64"/>
        <v>0</v>
      </c>
      <c r="Q270" s="7">
        <f t="shared" si="65"/>
        <v>0</v>
      </c>
    </row>
    <row r="271" spans="1:17" ht="12.65" customHeight="1" x14ac:dyDescent="0.3">
      <c r="A271" s="7" t="s">
        <v>658</v>
      </c>
      <c r="B271" s="7" t="s">
        <v>659</v>
      </c>
      <c r="C271" s="7" t="s">
        <v>15</v>
      </c>
      <c r="D271" s="8" t="s">
        <v>660</v>
      </c>
      <c r="E271" s="8" t="s">
        <v>547</v>
      </c>
      <c r="F271" s="8">
        <v>448391</v>
      </c>
      <c r="G271" s="8">
        <v>98125</v>
      </c>
      <c r="H271" s="8">
        <v>0</v>
      </c>
      <c r="I271" s="8">
        <v>0</v>
      </c>
      <c r="J271" s="8">
        <v>0</v>
      </c>
      <c r="K271" s="8"/>
      <c r="L271" s="7">
        <f t="shared" si="60"/>
        <v>0</v>
      </c>
      <c r="M271" s="7">
        <f t="shared" si="61"/>
        <v>0</v>
      </c>
      <c r="N271" s="7" t="str">
        <f t="shared" si="62"/>
        <v>Desni pritok Gradaščice</v>
      </c>
      <c r="O271" s="7" t="str">
        <f t="shared" si="63"/>
        <v>ZOOL</v>
      </c>
      <c r="P271" s="7">
        <f t="shared" si="64"/>
        <v>448391</v>
      </c>
      <c r="Q271" s="7">
        <f t="shared" si="65"/>
        <v>98125</v>
      </c>
    </row>
    <row r="272" spans="1:17" ht="12.65" customHeight="1" x14ac:dyDescent="0.3">
      <c r="A272" s="7">
        <v>2801</v>
      </c>
      <c r="B272" s="8" t="s">
        <v>661</v>
      </c>
      <c r="C272" s="7" t="s">
        <v>19</v>
      </c>
      <c r="D272" s="8" t="s">
        <v>662</v>
      </c>
      <c r="E272" s="8" t="s">
        <v>80</v>
      </c>
      <c r="F272" s="7">
        <v>424270</v>
      </c>
      <c r="G272" s="7">
        <v>48787</v>
      </c>
      <c r="H272" s="7">
        <v>0</v>
      </c>
      <c r="I272" s="7">
        <v>0</v>
      </c>
      <c r="J272" s="7">
        <v>0</v>
      </c>
      <c r="K272" s="7"/>
      <c r="L272" s="7" t="str">
        <f t="shared" si="60"/>
        <v>Hotična - slepa dolina</v>
      </c>
      <c r="M272" s="7">
        <f t="shared" si="61"/>
        <v>0</v>
      </c>
      <c r="N272" s="7" t="str">
        <f t="shared" si="62"/>
        <v>Slepa dolina severno od Markovščine na kontaktnem krasu Matarskega podolja</v>
      </c>
      <c r="O272" s="7" t="str">
        <f t="shared" si="63"/>
        <v>GEOMORF, HIDR, (GEOMORFP)</v>
      </c>
      <c r="P272" s="7">
        <f t="shared" si="64"/>
        <v>424270</v>
      </c>
      <c r="Q272" s="7">
        <f t="shared" si="65"/>
        <v>48787</v>
      </c>
    </row>
    <row r="273" spans="1:17" ht="12.65" customHeight="1" x14ac:dyDescent="0.3">
      <c r="A273" s="11">
        <v>41173</v>
      </c>
      <c r="B273" s="7" t="s">
        <v>663</v>
      </c>
      <c r="C273" s="7" t="s">
        <v>19</v>
      </c>
      <c r="D273" s="7" t="s">
        <v>664</v>
      </c>
      <c r="E273" s="8" t="s">
        <v>499</v>
      </c>
      <c r="F273" s="7">
        <v>424363</v>
      </c>
      <c r="G273" s="7">
        <v>48631</v>
      </c>
      <c r="H273" s="7">
        <v>0</v>
      </c>
      <c r="I273" s="7">
        <v>0</v>
      </c>
      <c r="J273" s="7" t="s">
        <v>102</v>
      </c>
      <c r="K273" s="7"/>
      <c r="L273" s="7">
        <f t="shared" si="60"/>
        <v>0</v>
      </c>
      <c r="M273" s="7">
        <f t="shared" si="61"/>
        <v>0</v>
      </c>
      <c r="N273" s="7">
        <f t="shared" si="62"/>
        <v>0</v>
      </c>
      <c r="O273" s="7" t="str">
        <f t="shared" si="63"/>
        <v>GEOMORFP, HIDR</v>
      </c>
      <c r="P273" s="7">
        <f t="shared" si="64"/>
        <v>424363</v>
      </c>
      <c r="Q273" s="7">
        <f t="shared" si="65"/>
        <v>48631</v>
      </c>
    </row>
    <row r="274" spans="1:17" ht="12.65" customHeight="1" x14ac:dyDescent="0.3">
      <c r="A274" s="7">
        <v>4463</v>
      </c>
      <c r="B274" s="7" t="s">
        <v>665</v>
      </c>
      <c r="C274" s="7" t="s">
        <v>19</v>
      </c>
      <c r="D274" s="8" t="s">
        <v>666</v>
      </c>
      <c r="E274" s="7" t="s">
        <v>46</v>
      </c>
      <c r="F274" s="7">
        <v>517849</v>
      </c>
      <c r="G274" s="7">
        <v>38139</v>
      </c>
      <c r="H274" s="7">
        <v>0</v>
      </c>
      <c r="I274" s="7">
        <v>0</v>
      </c>
      <c r="J274" s="7">
        <v>0</v>
      </c>
      <c r="K274" s="7"/>
      <c r="L274" s="7">
        <f t="shared" si="60"/>
        <v>0</v>
      </c>
      <c r="M274" s="7">
        <f t="shared" si="61"/>
        <v>0</v>
      </c>
      <c r="N274" s="7" t="str">
        <f t="shared" si="62"/>
        <v>Površinsko nahajališče boksita severno od Hrasta pri Vinici</v>
      </c>
      <c r="O274" s="7">
        <f t="shared" si="63"/>
        <v>0</v>
      </c>
      <c r="P274" s="7">
        <f t="shared" si="64"/>
        <v>0</v>
      </c>
      <c r="Q274" s="7">
        <f t="shared" si="65"/>
        <v>0</v>
      </c>
    </row>
    <row r="275" spans="1:17" ht="12.65" customHeight="1" x14ac:dyDescent="0.3">
      <c r="A275" s="7">
        <v>8584</v>
      </c>
      <c r="B275" s="7" t="s">
        <v>667</v>
      </c>
      <c r="C275" s="7" t="s">
        <v>15</v>
      </c>
      <c r="D275" s="7" t="s">
        <v>668</v>
      </c>
      <c r="E275" s="7" t="s">
        <v>17</v>
      </c>
      <c r="F275" s="8">
        <v>507824</v>
      </c>
      <c r="G275" s="8">
        <v>82303</v>
      </c>
      <c r="H275" s="8">
        <v>0</v>
      </c>
      <c r="I275" s="8">
        <v>0</v>
      </c>
      <c r="J275" s="8">
        <v>0</v>
      </c>
      <c r="K275" s="8"/>
      <c r="L275" s="7">
        <f t="shared" si="60"/>
        <v>0</v>
      </c>
      <c r="M275" s="7">
        <f t="shared" si="61"/>
        <v>0</v>
      </c>
      <c r="N275" s="7">
        <f t="shared" si="62"/>
        <v>0</v>
      </c>
      <c r="O275" s="7">
        <f t="shared" si="63"/>
        <v>0</v>
      </c>
      <c r="P275" s="7">
        <f t="shared" si="64"/>
        <v>507824</v>
      </c>
      <c r="Q275" s="7">
        <f t="shared" si="65"/>
        <v>82303</v>
      </c>
    </row>
    <row r="276" spans="1:17" ht="12.65" customHeight="1" x14ac:dyDescent="0.3">
      <c r="A276" s="7" t="s">
        <v>669</v>
      </c>
      <c r="B276" s="7" t="s">
        <v>670</v>
      </c>
      <c r="C276" s="7" t="s">
        <v>15</v>
      </c>
      <c r="D276" s="7" t="s">
        <v>671</v>
      </c>
      <c r="E276" s="8" t="s">
        <v>672</v>
      </c>
      <c r="F276" s="7">
        <v>498378</v>
      </c>
      <c r="G276" s="7">
        <v>80634</v>
      </c>
      <c r="H276" s="7">
        <v>0</v>
      </c>
      <c r="I276" s="7">
        <v>0</v>
      </c>
      <c r="J276" s="7">
        <v>0</v>
      </c>
      <c r="K276" s="7"/>
      <c r="L276" s="7">
        <f t="shared" si="60"/>
        <v>0</v>
      </c>
      <c r="M276" s="7">
        <f t="shared" si="61"/>
        <v>0</v>
      </c>
      <c r="N276" s="7">
        <f t="shared" si="62"/>
        <v>0</v>
      </c>
      <c r="O276" s="7" t="str">
        <f t="shared" si="63"/>
        <v>HIDR, GEOL, EKOS</v>
      </c>
      <c r="P276" s="7">
        <f t="shared" si="64"/>
        <v>0</v>
      </c>
      <c r="Q276" s="7">
        <f t="shared" si="65"/>
        <v>0</v>
      </c>
    </row>
    <row r="277" spans="1:17" ht="12.65" customHeight="1" x14ac:dyDescent="0.3">
      <c r="A277" s="7">
        <v>2309</v>
      </c>
      <c r="B277" s="7" t="s">
        <v>673</v>
      </c>
      <c r="C277" s="7" t="s">
        <v>15</v>
      </c>
      <c r="D277" s="7" t="s">
        <v>674</v>
      </c>
      <c r="E277" s="7" t="s">
        <v>17</v>
      </c>
      <c r="F277" s="8">
        <v>433000</v>
      </c>
      <c r="G277" s="8">
        <v>71102</v>
      </c>
      <c r="H277" s="8">
        <v>0</v>
      </c>
      <c r="I277" s="8">
        <v>0</v>
      </c>
      <c r="J277" s="8">
        <v>0</v>
      </c>
      <c r="K277" s="8"/>
      <c r="L277" s="7">
        <f t="shared" si="60"/>
        <v>0</v>
      </c>
      <c r="M277" s="7">
        <f t="shared" si="61"/>
        <v>0</v>
      </c>
      <c r="N277" s="7">
        <f t="shared" si="62"/>
        <v>0</v>
      </c>
      <c r="O277" s="7">
        <f t="shared" si="63"/>
        <v>0</v>
      </c>
      <c r="P277" s="7">
        <f t="shared" si="64"/>
        <v>433000</v>
      </c>
      <c r="Q277" s="7">
        <f t="shared" si="65"/>
        <v>71102</v>
      </c>
    </row>
    <row r="278" spans="1:17" ht="12.65" customHeight="1" x14ac:dyDescent="0.3">
      <c r="A278" s="12" t="s">
        <v>675</v>
      </c>
      <c r="B278" s="8" t="s">
        <v>676</v>
      </c>
      <c r="C278" s="7" t="s">
        <v>19</v>
      </c>
      <c r="D278" s="8" t="s">
        <v>677</v>
      </c>
      <c r="E278" s="7" t="s">
        <v>106</v>
      </c>
      <c r="F278" s="7">
        <v>560883</v>
      </c>
      <c r="G278" s="7">
        <v>133716</v>
      </c>
      <c r="H278" s="13">
        <v>559631</v>
      </c>
      <c r="I278" s="13">
        <v>135484</v>
      </c>
      <c r="J278" s="7">
        <v>0</v>
      </c>
      <c r="K278" s="7"/>
      <c r="L278" s="7" t="str">
        <f t="shared" ref="L278:L295" si="66">VLOOKUP(A:A,bb,9,FALSE)</f>
        <v>Hromna grapa - nahajališče lovorolistnega volčina in širokolistne lobodike</v>
      </c>
      <c r="M278" s="7">
        <f t="shared" ref="M278:M295" si="67">VLOOKUP(A:A,bb,10,FALSE)</f>
        <v>0</v>
      </c>
      <c r="N278" s="7" t="str">
        <f t="shared" ref="N278:N295" si="68">VLOOKUP(A:A,bb,11,FALSE)</f>
        <v>Nahajališče lovorolistnega volčina (Daphna laureolum) in širokolististne lobodike (Ruscus hypoglossum) v Hromni grapi, jugovzhodno od Majšperka, jugozahodno od Ptuja</v>
      </c>
      <c r="O278" s="7">
        <f t="shared" ref="O278:O295" si="69">VLOOKUP(A:A,bb,12,FALSE)</f>
        <v>0</v>
      </c>
      <c r="P278" s="7">
        <f t="shared" ref="P278:P295" si="70">VLOOKUP(A:A,bb,13,FALSE)</f>
        <v>0</v>
      </c>
      <c r="Q278" s="7">
        <f t="shared" ref="Q278:Q295" si="71">VLOOKUP(A:A,bb,14,FALSE)</f>
        <v>0</v>
      </c>
    </row>
    <row r="279" spans="1:17" ht="12.65" customHeight="1" x14ac:dyDescent="0.3">
      <c r="A279" s="7">
        <v>3760</v>
      </c>
      <c r="B279" s="8" t="s">
        <v>678</v>
      </c>
      <c r="C279" s="7" t="s">
        <v>15</v>
      </c>
      <c r="D279" s="8" t="s">
        <v>679</v>
      </c>
      <c r="E279" s="8" t="s">
        <v>66</v>
      </c>
      <c r="F279" s="8">
        <v>423964</v>
      </c>
      <c r="G279" s="8">
        <v>149518</v>
      </c>
      <c r="H279" s="8">
        <v>0</v>
      </c>
      <c r="I279" s="8">
        <v>0</v>
      </c>
      <c r="J279" s="8">
        <v>0</v>
      </c>
      <c r="K279" s="8"/>
      <c r="L279" s="7" t="str">
        <f t="shared" si="66"/>
        <v>Hruški vrh - nahajališče narcis</v>
      </c>
      <c r="M279" s="7">
        <f t="shared" si="67"/>
        <v>0</v>
      </c>
      <c r="N279" s="7" t="str">
        <f t="shared" si="68"/>
        <v>Nahajališče narcis na Hruškem vrhu v Karavankah</v>
      </c>
      <c r="O279" s="7" t="str">
        <f t="shared" si="69"/>
        <v>BOT, EKOS</v>
      </c>
      <c r="P279" s="7">
        <f t="shared" si="70"/>
        <v>423964</v>
      </c>
      <c r="Q279" s="7">
        <f t="shared" si="71"/>
        <v>149518</v>
      </c>
    </row>
    <row r="280" spans="1:17" ht="12.65" customHeight="1" x14ac:dyDescent="0.3">
      <c r="A280" s="7">
        <v>751</v>
      </c>
      <c r="B280" s="7" t="s">
        <v>680</v>
      </c>
      <c r="C280" s="7" t="s">
        <v>19</v>
      </c>
      <c r="D280" s="7" t="s">
        <v>681</v>
      </c>
      <c r="E280" s="8" t="s">
        <v>31</v>
      </c>
      <c r="F280" s="8">
        <v>415711</v>
      </c>
      <c r="G280" s="8">
        <v>85549</v>
      </c>
      <c r="H280" s="8">
        <v>0</v>
      </c>
      <c r="I280" s="8">
        <v>0</v>
      </c>
      <c r="J280" s="8">
        <v>0</v>
      </c>
      <c r="K280" s="8"/>
      <c r="L280" s="7">
        <f t="shared" si="66"/>
        <v>0</v>
      </c>
      <c r="M280" s="7">
        <f t="shared" si="67"/>
        <v>0</v>
      </c>
      <c r="N280" s="7">
        <f t="shared" si="68"/>
        <v>0</v>
      </c>
      <c r="O280" s="7" t="str">
        <f t="shared" si="69"/>
        <v>HIDR, GEOMORF</v>
      </c>
      <c r="P280" s="7">
        <f t="shared" si="70"/>
        <v>415711</v>
      </c>
      <c r="Q280" s="7">
        <f t="shared" si="71"/>
        <v>85549</v>
      </c>
    </row>
    <row r="281" spans="1:17" ht="12.65" customHeight="1" x14ac:dyDescent="0.3">
      <c r="A281" s="11">
        <v>43191</v>
      </c>
      <c r="B281" s="7" t="s">
        <v>682</v>
      </c>
      <c r="C281" s="7" t="s">
        <v>19</v>
      </c>
      <c r="D281" s="7" t="s">
        <v>498</v>
      </c>
      <c r="E281" s="8" t="s">
        <v>101</v>
      </c>
      <c r="F281" s="7">
        <v>517132</v>
      </c>
      <c r="G281" s="7">
        <v>164386</v>
      </c>
      <c r="H281" s="7">
        <v>0</v>
      </c>
      <c r="I281" s="7">
        <v>0</v>
      </c>
      <c r="J281" s="7" t="s">
        <v>102</v>
      </c>
      <c r="K281" s="7"/>
      <c r="L281" s="7">
        <f t="shared" si="66"/>
        <v>0</v>
      </c>
      <c r="M281" s="7">
        <f t="shared" si="67"/>
        <v>0</v>
      </c>
      <c r="N281" s="7">
        <f t="shared" si="68"/>
        <v>0</v>
      </c>
      <c r="O281" s="7" t="str">
        <f t="shared" si="69"/>
        <v>GEOMORFP, ZOOL</v>
      </c>
      <c r="P281" s="7">
        <f t="shared" si="70"/>
        <v>517132</v>
      </c>
      <c r="Q281" s="7">
        <f t="shared" si="71"/>
        <v>164386</v>
      </c>
    </row>
    <row r="282" spans="1:17" ht="12.65" customHeight="1" x14ac:dyDescent="0.3">
      <c r="A282" s="7">
        <v>8198</v>
      </c>
      <c r="B282" s="7" t="s">
        <v>683</v>
      </c>
      <c r="C282" s="7" t="s">
        <v>15</v>
      </c>
      <c r="D282" s="7" t="s">
        <v>684</v>
      </c>
      <c r="E282" s="7" t="s">
        <v>40</v>
      </c>
      <c r="F282" s="8">
        <v>525740</v>
      </c>
      <c r="G282" s="8">
        <v>70528</v>
      </c>
      <c r="H282" s="8">
        <v>0</v>
      </c>
      <c r="I282" s="8">
        <v>0</v>
      </c>
      <c r="J282" s="8">
        <v>0</v>
      </c>
      <c r="K282" s="8"/>
      <c r="L282" s="7">
        <f t="shared" si="66"/>
        <v>0</v>
      </c>
      <c r="M282" s="7">
        <f t="shared" si="67"/>
        <v>0</v>
      </c>
      <c r="N282" s="7">
        <f t="shared" si="68"/>
        <v>0</v>
      </c>
      <c r="O282" s="7">
        <f t="shared" si="69"/>
        <v>0</v>
      </c>
      <c r="P282" s="7">
        <f t="shared" si="70"/>
        <v>525740</v>
      </c>
      <c r="Q282" s="7">
        <f t="shared" si="71"/>
        <v>70528</v>
      </c>
    </row>
    <row r="283" spans="1:17" ht="12.65" customHeight="1" x14ac:dyDescent="0.3">
      <c r="A283" s="7">
        <v>3623</v>
      </c>
      <c r="B283" s="8" t="s">
        <v>685</v>
      </c>
      <c r="C283" s="7" t="s">
        <v>19</v>
      </c>
      <c r="D283" s="8" t="s">
        <v>686</v>
      </c>
      <c r="E283" s="7" t="s">
        <v>46</v>
      </c>
      <c r="F283" s="8">
        <v>417087</v>
      </c>
      <c r="G283" s="8">
        <v>114402</v>
      </c>
      <c r="H283" s="8">
        <v>0</v>
      </c>
      <c r="I283" s="8">
        <v>0</v>
      </c>
      <c r="J283" s="8">
        <v>0</v>
      </c>
      <c r="K283" s="8"/>
      <c r="L283" s="7" t="str">
        <f t="shared" si="66"/>
        <v>Hudajužna – Zakojca – Jesenica - karnijske kamnine</v>
      </c>
      <c r="M283" s="7">
        <f t="shared" si="67"/>
        <v>0</v>
      </c>
      <c r="N283" s="7" t="str">
        <f t="shared" si="68"/>
        <v>Spodnjekarnijske kamnine Slovenskega bazena z bloki grebenskega apnenca na območju med Hudajužno, Zakojco in Jesenico</v>
      </c>
      <c r="O283" s="7">
        <f t="shared" si="69"/>
        <v>0</v>
      </c>
      <c r="P283" s="7">
        <f t="shared" si="70"/>
        <v>417087</v>
      </c>
      <c r="Q283" s="7">
        <f t="shared" si="71"/>
        <v>114402</v>
      </c>
    </row>
    <row r="284" spans="1:17" ht="12.65" customHeight="1" x14ac:dyDescent="0.3">
      <c r="A284" s="7">
        <v>5100</v>
      </c>
      <c r="B284" s="7" t="s">
        <v>687</v>
      </c>
      <c r="C284" s="7" t="s">
        <v>15</v>
      </c>
      <c r="D284" s="8" t="s">
        <v>688</v>
      </c>
      <c r="E284" s="7" t="s">
        <v>46</v>
      </c>
      <c r="F284" s="8">
        <v>483398</v>
      </c>
      <c r="G284" s="8">
        <v>111291</v>
      </c>
      <c r="H284" s="8">
        <v>0</v>
      </c>
      <c r="I284" s="8">
        <v>0</v>
      </c>
      <c r="J284" s="8">
        <v>0</v>
      </c>
      <c r="K284" s="8"/>
      <c r="L284" s="7">
        <f t="shared" si="66"/>
        <v>0</v>
      </c>
      <c r="M284" s="7">
        <f t="shared" si="67"/>
        <v>0</v>
      </c>
      <c r="N284" s="7" t="str">
        <f t="shared" si="68"/>
        <v>Peskokop kremenovega peska in miocenskih fosilov v peskokopu Hudej - Ples vzhodno od Moravč</v>
      </c>
      <c r="O284" s="7">
        <f t="shared" si="69"/>
        <v>0</v>
      </c>
      <c r="P284" s="7">
        <f t="shared" si="70"/>
        <v>483398</v>
      </c>
      <c r="Q284" s="7">
        <f t="shared" si="71"/>
        <v>111291</v>
      </c>
    </row>
    <row r="285" spans="1:17" ht="12.65" customHeight="1" x14ac:dyDescent="0.3">
      <c r="A285" s="7">
        <v>6573</v>
      </c>
      <c r="B285" s="8" t="s">
        <v>689</v>
      </c>
      <c r="C285" s="7" t="s">
        <v>15</v>
      </c>
      <c r="D285" s="7" t="s">
        <v>690</v>
      </c>
      <c r="E285" s="7" t="s">
        <v>274</v>
      </c>
      <c r="F285" s="8">
        <v>521097</v>
      </c>
      <c r="G285" s="8">
        <v>151287</v>
      </c>
      <c r="H285" s="8">
        <v>0</v>
      </c>
      <c r="I285" s="8">
        <v>0</v>
      </c>
      <c r="J285" s="8">
        <v>0</v>
      </c>
      <c r="K285" s="8"/>
      <c r="L285" s="7" t="str">
        <f t="shared" si="66"/>
        <v>Hudi kot - mlaka 1</v>
      </c>
      <c r="M285" s="7">
        <f t="shared" si="67"/>
        <v>0</v>
      </c>
      <c r="N285" s="7">
        <f t="shared" si="68"/>
        <v>0</v>
      </c>
      <c r="O285" s="7">
        <f t="shared" si="69"/>
        <v>0</v>
      </c>
      <c r="P285" s="7">
        <f t="shared" si="70"/>
        <v>521097</v>
      </c>
      <c r="Q285" s="7">
        <f t="shared" si="71"/>
        <v>151287</v>
      </c>
    </row>
    <row r="286" spans="1:17" ht="12.65" customHeight="1" x14ac:dyDescent="0.3">
      <c r="A286" s="7">
        <v>5731</v>
      </c>
      <c r="B286" s="7" t="s">
        <v>691</v>
      </c>
      <c r="C286" s="7" t="s">
        <v>15</v>
      </c>
      <c r="D286" s="7" t="s">
        <v>692</v>
      </c>
      <c r="E286" s="8" t="s">
        <v>40</v>
      </c>
      <c r="F286" s="7">
        <v>497925</v>
      </c>
      <c r="G286" s="7">
        <v>141002</v>
      </c>
      <c r="H286" s="7">
        <v>0</v>
      </c>
      <c r="I286" s="7">
        <v>0</v>
      </c>
      <c r="J286" s="7">
        <v>0</v>
      </c>
      <c r="K286" s="7"/>
      <c r="L286" s="7">
        <f t="shared" si="66"/>
        <v>0</v>
      </c>
      <c r="M286" s="7">
        <f t="shared" si="67"/>
        <v>0</v>
      </c>
      <c r="N286" s="7">
        <f t="shared" si="68"/>
        <v>0</v>
      </c>
      <c r="O286" s="7" t="str">
        <f t="shared" si="69"/>
        <v>GEOMORF</v>
      </c>
      <c r="P286" s="7">
        <f t="shared" si="70"/>
        <v>0</v>
      </c>
      <c r="Q286" s="7">
        <f t="shared" si="71"/>
        <v>0</v>
      </c>
    </row>
    <row r="287" spans="1:17" ht="12.65" customHeight="1" x14ac:dyDescent="0.3">
      <c r="A287" s="7">
        <v>72</v>
      </c>
      <c r="B287" s="7" t="s">
        <v>693</v>
      </c>
      <c r="C287" s="7" t="s">
        <v>19</v>
      </c>
      <c r="D287" s="8" t="s">
        <v>694</v>
      </c>
      <c r="E287" s="8" t="s">
        <v>695</v>
      </c>
      <c r="F287" s="8">
        <v>456981</v>
      </c>
      <c r="G287" s="8">
        <v>132379</v>
      </c>
      <c r="H287" s="8">
        <v>0</v>
      </c>
      <c r="I287" s="8">
        <v>0</v>
      </c>
      <c r="J287" s="8">
        <v>0</v>
      </c>
      <c r="K287" s="8"/>
      <c r="L287" s="7">
        <f t="shared" si="66"/>
        <v>0</v>
      </c>
      <c r="M287" s="7">
        <f t="shared" si="67"/>
        <v>0</v>
      </c>
      <c r="N287" s="7" t="str">
        <f t="shared" si="68"/>
        <v>Osamelec bukovega gozda z okoliškimi travišči na Zaplati nad Preddvorom</v>
      </c>
      <c r="O287" s="7" t="str">
        <f t="shared" si="69"/>
        <v>KRAJ</v>
      </c>
      <c r="P287" s="7">
        <f t="shared" si="70"/>
        <v>456981</v>
      </c>
      <c r="Q287" s="7">
        <f t="shared" si="71"/>
        <v>132379</v>
      </c>
    </row>
    <row r="288" spans="1:17" ht="12.65" customHeight="1" x14ac:dyDescent="0.3">
      <c r="A288" s="7">
        <v>5951</v>
      </c>
      <c r="B288" s="7" t="s">
        <v>696</v>
      </c>
      <c r="C288" s="7" t="s">
        <v>15</v>
      </c>
      <c r="D288" s="7" t="s">
        <v>697</v>
      </c>
      <c r="E288" s="7" t="s">
        <v>46</v>
      </c>
      <c r="F288" s="8">
        <v>524487</v>
      </c>
      <c r="G288" s="8">
        <v>139984</v>
      </c>
      <c r="H288" s="8">
        <v>0</v>
      </c>
      <c r="I288" s="8">
        <v>0</v>
      </c>
      <c r="J288" s="8">
        <v>0</v>
      </c>
      <c r="K288" s="8"/>
      <c r="L288" s="7">
        <f t="shared" si="66"/>
        <v>0</v>
      </c>
      <c r="M288" s="7">
        <f t="shared" si="67"/>
        <v>0</v>
      </c>
      <c r="N288" s="7">
        <f t="shared" si="68"/>
        <v>0</v>
      </c>
      <c r="O288" s="7">
        <f t="shared" si="69"/>
        <v>0</v>
      </c>
      <c r="P288" s="7">
        <f t="shared" si="70"/>
        <v>524487</v>
      </c>
      <c r="Q288" s="7">
        <f t="shared" si="71"/>
        <v>139984</v>
      </c>
    </row>
    <row r="289" spans="1:18" ht="12.65" customHeight="1" x14ac:dyDescent="0.3">
      <c r="A289" s="7">
        <v>3885</v>
      </c>
      <c r="B289" s="7" t="s">
        <v>698</v>
      </c>
      <c r="C289" s="7" t="s">
        <v>15</v>
      </c>
      <c r="D289" s="8" t="s">
        <v>699</v>
      </c>
      <c r="E289" s="8" t="s">
        <v>700</v>
      </c>
      <c r="F289" s="8">
        <v>413101</v>
      </c>
      <c r="G289" s="8">
        <v>102773</v>
      </c>
      <c r="H289" s="8">
        <v>0</v>
      </c>
      <c r="I289" s="8">
        <v>0</v>
      </c>
      <c r="J289" s="8">
        <v>0</v>
      </c>
      <c r="K289" s="8"/>
      <c r="L289" s="7">
        <f t="shared" si="66"/>
        <v>0</v>
      </c>
      <c r="M289" s="7">
        <f t="shared" si="67"/>
        <v>0</v>
      </c>
      <c r="N289" s="7" t="str">
        <f t="shared" si="68"/>
        <v>Vrh in severna pobočja Hudournika, vrha severozahodno od Vojskega, nahajališče kranjskega jegliča (Primula carniolica)</v>
      </c>
      <c r="O289" s="7" t="str">
        <f t="shared" si="69"/>
        <v>BOT, GEOMORF</v>
      </c>
      <c r="P289" s="7">
        <f t="shared" si="70"/>
        <v>413101</v>
      </c>
      <c r="Q289" s="7">
        <f t="shared" si="71"/>
        <v>102773</v>
      </c>
    </row>
    <row r="290" spans="1:18" ht="12.65" customHeight="1" x14ac:dyDescent="0.3">
      <c r="A290" s="7">
        <v>6560</v>
      </c>
      <c r="B290" s="7" t="s">
        <v>701</v>
      </c>
      <c r="C290" s="7" t="s">
        <v>15</v>
      </c>
      <c r="D290" s="8" t="s">
        <v>702</v>
      </c>
      <c r="E290" s="7" t="s">
        <v>40</v>
      </c>
      <c r="F290" s="7">
        <v>546445</v>
      </c>
      <c r="G290" s="7">
        <v>159098</v>
      </c>
      <c r="H290" s="7">
        <v>0</v>
      </c>
      <c r="I290" s="7">
        <v>0</v>
      </c>
      <c r="J290" s="7">
        <v>0</v>
      </c>
      <c r="K290" s="7"/>
      <c r="L290" s="7">
        <f t="shared" si="66"/>
        <v>0</v>
      </c>
      <c r="M290" s="7">
        <f t="shared" si="67"/>
        <v>0</v>
      </c>
      <c r="N290" s="7" t="str">
        <f t="shared" si="68"/>
        <v>Stena v izlivu Kamniškega potoka v Kamnici, zahodno od Maribora</v>
      </c>
      <c r="O290" s="7">
        <f t="shared" si="69"/>
        <v>0</v>
      </c>
      <c r="P290" s="7">
        <f t="shared" si="70"/>
        <v>0</v>
      </c>
      <c r="Q290" s="7">
        <f t="shared" si="71"/>
        <v>0</v>
      </c>
    </row>
    <row r="291" spans="1:18" ht="12.65" customHeight="1" x14ac:dyDescent="0.3">
      <c r="A291" s="7">
        <v>771</v>
      </c>
      <c r="B291" s="7" t="s">
        <v>703</v>
      </c>
      <c r="C291" s="7" t="s">
        <v>19</v>
      </c>
      <c r="D291" s="7" t="s">
        <v>704</v>
      </c>
      <c r="E291" s="8" t="s">
        <v>40</v>
      </c>
      <c r="F291" s="7">
        <v>403737</v>
      </c>
      <c r="G291" s="7">
        <v>112896</v>
      </c>
      <c r="H291" s="7">
        <v>0</v>
      </c>
      <c r="I291" s="7">
        <v>0</v>
      </c>
      <c r="J291" s="7">
        <v>0</v>
      </c>
      <c r="K291" s="7"/>
      <c r="L291" s="7">
        <f t="shared" si="66"/>
        <v>0</v>
      </c>
      <c r="M291" s="7">
        <f t="shared" si="67"/>
        <v>0</v>
      </c>
      <c r="N291" s="7">
        <f t="shared" si="68"/>
        <v>0</v>
      </c>
      <c r="O291" s="7" t="str">
        <f t="shared" si="69"/>
        <v>GEOMORF</v>
      </c>
      <c r="P291" s="7">
        <f t="shared" si="70"/>
        <v>0</v>
      </c>
      <c r="Q291" s="7">
        <f t="shared" si="71"/>
        <v>0</v>
      </c>
    </row>
    <row r="292" spans="1:18" ht="12.65" customHeight="1" x14ac:dyDescent="0.3">
      <c r="A292" s="7">
        <v>2165</v>
      </c>
      <c r="B292" s="7" t="s">
        <v>705</v>
      </c>
      <c r="C292" s="7" t="s">
        <v>19</v>
      </c>
      <c r="D292" s="7" t="s">
        <v>706</v>
      </c>
      <c r="E292" s="8" t="s">
        <v>555</v>
      </c>
      <c r="F292" s="8">
        <v>410139</v>
      </c>
      <c r="G292" s="8">
        <v>106877</v>
      </c>
      <c r="H292" s="8">
        <v>0</v>
      </c>
      <c r="I292" s="8">
        <v>0</v>
      </c>
      <c r="J292" s="8">
        <v>0</v>
      </c>
      <c r="K292" s="8"/>
      <c r="L292" s="7">
        <f t="shared" si="66"/>
        <v>0</v>
      </c>
      <c r="M292" s="7">
        <f t="shared" si="67"/>
        <v>0</v>
      </c>
      <c r="N292" s="7">
        <f t="shared" si="68"/>
        <v>0</v>
      </c>
      <c r="O292" s="7" t="str">
        <f t="shared" si="69"/>
        <v>GEOMORF, BOT</v>
      </c>
      <c r="P292" s="7">
        <f t="shared" si="70"/>
        <v>410139</v>
      </c>
      <c r="Q292" s="7">
        <f t="shared" si="71"/>
        <v>106877</v>
      </c>
    </row>
    <row r="293" spans="1:18" ht="12.65" customHeight="1" x14ac:dyDescent="0.3">
      <c r="A293" s="7">
        <v>2933</v>
      </c>
      <c r="B293" s="8" t="s">
        <v>707</v>
      </c>
      <c r="C293" s="7" t="s">
        <v>15</v>
      </c>
      <c r="D293" s="8" t="s">
        <v>708</v>
      </c>
      <c r="E293" s="7" t="s">
        <v>17</v>
      </c>
      <c r="F293" s="8">
        <v>441342</v>
      </c>
      <c r="G293" s="8">
        <v>47421</v>
      </c>
      <c r="H293" s="8">
        <v>0</v>
      </c>
      <c r="I293" s="8">
        <v>0</v>
      </c>
      <c r="J293" s="8">
        <v>0</v>
      </c>
      <c r="K293" s="8"/>
      <c r="L293" s="7" t="str">
        <f t="shared" si="66"/>
        <v>Ilirska Bistrica - divja kostanja na Trgu M. Tita</v>
      </c>
      <c r="M293" s="7">
        <f t="shared" si="67"/>
        <v>0</v>
      </c>
      <c r="N293" s="7" t="str">
        <f t="shared" si="68"/>
        <v>Divja kostanja velikih dimenzij na Trgu M. Tita v Ilirski Bistrici</v>
      </c>
      <c r="O293" s="7">
        <f t="shared" si="69"/>
        <v>0</v>
      </c>
      <c r="P293" s="7">
        <f t="shared" si="70"/>
        <v>441342</v>
      </c>
      <c r="Q293" s="7">
        <f t="shared" si="71"/>
        <v>47421</v>
      </c>
    </row>
    <row r="294" spans="1:18" ht="12.65" customHeight="1" x14ac:dyDescent="0.3">
      <c r="A294" s="7">
        <v>1316</v>
      </c>
      <c r="B294" s="7" t="s">
        <v>709</v>
      </c>
      <c r="C294" s="7" t="s">
        <v>15</v>
      </c>
      <c r="D294" s="7" t="s">
        <v>710</v>
      </c>
      <c r="E294" s="7" t="s">
        <v>43</v>
      </c>
      <c r="F294" s="8">
        <v>447647</v>
      </c>
      <c r="G294" s="8">
        <v>66004</v>
      </c>
      <c r="H294" s="8">
        <v>0</v>
      </c>
      <c r="I294" s="8">
        <v>0</v>
      </c>
      <c r="J294" s="8">
        <v>0</v>
      </c>
      <c r="K294" s="8"/>
      <c r="L294" s="7">
        <f t="shared" si="66"/>
        <v>0</v>
      </c>
      <c r="M294" s="7">
        <f t="shared" si="67"/>
        <v>0</v>
      </c>
      <c r="N294" s="7">
        <f t="shared" si="68"/>
        <v>0</v>
      </c>
      <c r="O294" s="7">
        <f t="shared" si="69"/>
        <v>0</v>
      </c>
      <c r="P294" s="7">
        <f t="shared" si="70"/>
        <v>447647</v>
      </c>
      <c r="Q294" s="7">
        <f t="shared" si="71"/>
        <v>66004</v>
      </c>
    </row>
    <row r="295" spans="1:18" ht="12.65" customHeight="1" x14ac:dyDescent="0.3">
      <c r="A295" s="7">
        <v>5937</v>
      </c>
      <c r="B295" s="7" t="s">
        <v>711</v>
      </c>
      <c r="C295" s="7" t="s">
        <v>15</v>
      </c>
      <c r="D295" s="7" t="s">
        <v>712</v>
      </c>
      <c r="E295" s="7" t="s">
        <v>17</v>
      </c>
      <c r="F295" s="8">
        <v>530709</v>
      </c>
      <c r="G295" s="8">
        <v>120460</v>
      </c>
      <c r="H295" s="8">
        <v>0</v>
      </c>
      <c r="I295" s="8">
        <v>0</v>
      </c>
      <c r="J295" s="8">
        <v>0</v>
      </c>
      <c r="K295" s="8"/>
      <c r="L295" s="7">
        <f t="shared" si="66"/>
        <v>0</v>
      </c>
      <c r="M295" s="7">
        <f t="shared" si="67"/>
        <v>0</v>
      </c>
      <c r="N295" s="7">
        <f t="shared" si="68"/>
        <v>0</v>
      </c>
      <c r="O295" s="7">
        <f t="shared" si="69"/>
        <v>0</v>
      </c>
      <c r="P295" s="7">
        <f t="shared" si="70"/>
        <v>530709</v>
      </c>
      <c r="Q295" s="7">
        <f t="shared" si="71"/>
        <v>120460</v>
      </c>
    </row>
    <row r="296" spans="1:18" ht="12.65" customHeight="1" x14ac:dyDescent="0.3">
      <c r="A296" s="7" t="s">
        <v>2686</v>
      </c>
      <c r="B296" s="7" t="s">
        <v>2687</v>
      </c>
      <c r="C296" s="7" t="s">
        <v>15</v>
      </c>
      <c r="D296" s="7" t="s">
        <v>2688</v>
      </c>
      <c r="E296" s="7" t="s">
        <v>43</v>
      </c>
      <c r="F296" s="8">
        <v>462257</v>
      </c>
      <c r="G296" s="8">
        <v>77777</v>
      </c>
      <c r="H296" s="7">
        <v>0</v>
      </c>
      <c r="I296" s="7">
        <v>0</v>
      </c>
      <c r="J296" s="7">
        <v>0</v>
      </c>
      <c r="K296" s="21"/>
      <c r="L296" s="7">
        <v>0</v>
      </c>
      <c r="M296" s="7">
        <v>0</v>
      </c>
      <c r="N296" s="7">
        <v>0</v>
      </c>
      <c r="O296" s="7">
        <v>0</v>
      </c>
      <c r="P296" s="7">
        <v>462257</v>
      </c>
      <c r="Q296" s="7">
        <v>77777</v>
      </c>
    </row>
    <row r="297" spans="1:18" ht="12.65" customHeight="1" x14ac:dyDescent="0.3">
      <c r="A297" s="7" t="s">
        <v>2689</v>
      </c>
      <c r="B297" s="8" t="s">
        <v>2690</v>
      </c>
      <c r="C297" s="7" t="s">
        <v>15</v>
      </c>
      <c r="D297" s="8" t="s">
        <v>2691</v>
      </c>
      <c r="E297" s="7" t="s">
        <v>43</v>
      </c>
      <c r="F297" s="8">
        <v>460685</v>
      </c>
      <c r="G297" s="8">
        <v>82976</v>
      </c>
      <c r="H297" s="7">
        <v>0</v>
      </c>
      <c r="I297" s="7">
        <v>0</v>
      </c>
      <c r="J297" s="7">
        <v>0</v>
      </c>
      <c r="K297" s="21"/>
      <c r="L297" s="7" t="s">
        <v>2690</v>
      </c>
      <c r="M297" s="7" t="s">
        <v>2691</v>
      </c>
      <c r="N297" s="7">
        <v>0</v>
      </c>
      <c r="O297" s="7">
        <v>0</v>
      </c>
      <c r="P297" s="7">
        <v>460685</v>
      </c>
      <c r="Q297" s="7">
        <v>82976</v>
      </c>
    </row>
    <row r="298" spans="1:18" ht="12.65" customHeight="1" x14ac:dyDescent="0.3">
      <c r="A298" s="7">
        <v>1692</v>
      </c>
      <c r="B298" s="8" t="s">
        <v>713</v>
      </c>
      <c r="C298" s="7" t="s">
        <v>15</v>
      </c>
      <c r="D298" s="8" t="s">
        <v>714</v>
      </c>
      <c r="E298" s="7" t="s">
        <v>17</v>
      </c>
      <c r="F298" s="8">
        <v>399503</v>
      </c>
      <c r="G298" s="8">
        <v>76242</v>
      </c>
      <c r="H298" s="8">
        <v>0</v>
      </c>
      <c r="I298" s="8">
        <v>0</v>
      </c>
      <c r="J298" s="8">
        <v>0</v>
      </c>
      <c r="K298" s="8"/>
      <c r="L298" s="7" t="str">
        <f t="shared" ref="L298:L303" si="72">VLOOKUP(A:A,bb,9,FALSE)</f>
        <v>Ivanji grad - cedra pri cerkvi sv. Križa</v>
      </c>
      <c r="M298" s="7">
        <f t="shared" ref="M298:M303" si="73">VLOOKUP(A:A,bb,10,FALSE)</f>
        <v>0</v>
      </c>
      <c r="N298" s="7" t="str">
        <f t="shared" ref="N298:N303" si="74">VLOOKUP(A:A,bb,11,FALSE)</f>
        <v>Cedra pri cerkvi sv. Križa v Ivanjem Gradu</v>
      </c>
      <c r="O298" s="7">
        <f t="shared" ref="O298:O303" si="75">VLOOKUP(A:A,bb,12,FALSE)</f>
        <v>0</v>
      </c>
      <c r="P298" s="7">
        <f t="shared" ref="P298:P303" si="76">VLOOKUP(A:A,bb,13,FALSE)</f>
        <v>399503</v>
      </c>
      <c r="Q298" s="7">
        <f t="shared" ref="Q298:Q303" si="77">VLOOKUP(A:A,bb,14,FALSE)</f>
        <v>76242</v>
      </c>
    </row>
    <row r="299" spans="1:18" ht="12.65" customHeight="1" x14ac:dyDescent="0.3">
      <c r="A299" s="7">
        <v>79</v>
      </c>
      <c r="B299" s="7" t="s">
        <v>715</v>
      </c>
      <c r="C299" s="7" t="s">
        <v>19</v>
      </c>
      <c r="D299" s="7" t="s">
        <v>716</v>
      </c>
      <c r="E299" s="7" t="s">
        <v>46</v>
      </c>
      <c r="F299" s="8">
        <v>574685</v>
      </c>
      <c r="G299" s="8">
        <v>164246</v>
      </c>
      <c r="H299" s="8">
        <v>0</v>
      </c>
      <c r="I299" s="8">
        <v>0</v>
      </c>
      <c r="J299" s="8">
        <v>0</v>
      </c>
      <c r="K299" s="8"/>
      <c r="L299" s="7">
        <f t="shared" si="72"/>
        <v>0</v>
      </c>
      <c r="M299" s="7">
        <f t="shared" si="73"/>
        <v>0</v>
      </c>
      <c r="N299" s="7">
        <f t="shared" si="74"/>
        <v>0</v>
      </c>
      <c r="O299" s="7">
        <f t="shared" si="75"/>
        <v>0</v>
      </c>
      <c r="P299" s="7">
        <f t="shared" si="76"/>
        <v>574685</v>
      </c>
      <c r="Q299" s="7">
        <f t="shared" si="77"/>
        <v>164246</v>
      </c>
    </row>
    <row r="300" spans="1:18" ht="12.65" customHeight="1" x14ac:dyDescent="0.3">
      <c r="A300" s="7">
        <v>6085</v>
      </c>
      <c r="B300" s="7" t="s">
        <v>717</v>
      </c>
      <c r="C300" s="7" t="s">
        <v>15</v>
      </c>
      <c r="D300" s="7" t="s">
        <v>718</v>
      </c>
      <c r="E300" s="7" t="s">
        <v>40</v>
      </c>
      <c r="F300" s="8">
        <v>471483</v>
      </c>
      <c r="G300" s="8">
        <v>138882</v>
      </c>
      <c r="H300" s="8">
        <v>0</v>
      </c>
      <c r="I300" s="8">
        <v>0</v>
      </c>
      <c r="J300" s="8">
        <v>0</v>
      </c>
      <c r="K300" s="8"/>
      <c r="L300" s="7">
        <f t="shared" si="72"/>
        <v>0</v>
      </c>
      <c r="M300" s="7">
        <f t="shared" si="73"/>
        <v>0</v>
      </c>
      <c r="N300" s="7">
        <f t="shared" si="74"/>
        <v>0</v>
      </c>
      <c r="O300" s="7">
        <f t="shared" si="75"/>
        <v>0</v>
      </c>
      <c r="P300" s="7">
        <f t="shared" si="76"/>
        <v>471483</v>
      </c>
      <c r="Q300" s="7">
        <f t="shared" si="77"/>
        <v>138882</v>
      </c>
    </row>
    <row r="301" spans="1:18" ht="12.65" customHeight="1" x14ac:dyDescent="0.3">
      <c r="A301" s="7">
        <v>4243</v>
      </c>
      <c r="B301" s="8" t="s">
        <v>719</v>
      </c>
      <c r="C301" s="7" t="s">
        <v>19</v>
      </c>
      <c r="D301" s="8" t="s">
        <v>720</v>
      </c>
      <c r="E301" s="8" t="s">
        <v>721</v>
      </c>
      <c r="F301" s="7">
        <v>395207</v>
      </c>
      <c r="G301" s="7">
        <v>45572</v>
      </c>
      <c r="H301" s="7">
        <v>0</v>
      </c>
      <c r="I301" s="7">
        <v>0</v>
      </c>
      <c r="J301" s="7">
        <v>0</v>
      </c>
      <c r="K301" s="7"/>
      <c r="L301" s="7" t="str">
        <f t="shared" si="72"/>
        <v>Izola - apnenčasto obrežje z morjem</v>
      </c>
      <c r="M301" s="7">
        <f t="shared" si="73"/>
        <v>0</v>
      </c>
      <c r="N301" s="7" t="str">
        <f t="shared" si="74"/>
        <v>Apnenčasto obrežje in morje na Petelinjem rtu v Izoli</v>
      </c>
      <c r="O301" s="7" t="str">
        <f t="shared" si="75"/>
        <v>GEOMORF, GEOL, HIDR, EKOS</v>
      </c>
      <c r="P301" s="7">
        <f t="shared" si="76"/>
        <v>0</v>
      </c>
      <c r="Q301" s="7">
        <f t="shared" si="77"/>
        <v>0</v>
      </c>
    </row>
    <row r="302" spans="1:18" ht="12.65" customHeight="1" x14ac:dyDescent="0.3">
      <c r="A302" s="7">
        <v>8607</v>
      </c>
      <c r="B302" s="7" t="s">
        <v>722</v>
      </c>
      <c r="C302" s="8" t="s">
        <v>19</v>
      </c>
      <c r="D302" s="8" t="s">
        <v>723</v>
      </c>
      <c r="E302" s="8" t="s">
        <v>319</v>
      </c>
      <c r="F302" s="7">
        <v>497860</v>
      </c>
      <c r="G302" s="7">
        <v>72626</v>
      </c>
      <c r="H302" s="7">
        <v>0</v>
      </c>
      <c r="I302" s="7">
        <v>0</v>
      </c>
      <c r="J302" s="7">
        <v>0</v>
      </c>
      <c r="K302" s="7"/>
      <c r="L302" s="7">
        <f t="shared" si="72"/>
        <v>0</v>
      </c>
      <c r="M302" s="7" t="str">
        <f t="shared" si="73"/>
        <v>državni</v>
      </c>
      <c r="N302" s="7" t="str">
        <f t="shared" si="74"/>
        <v>Vodnat kraški izvir ob Krki pod Podgozdom, habitat človeške ribice</v>
      </c>
      <c r="O302" s="7" t="str">
        <f t="shared" si="75"/>
        <v>HIDR, ZOOL</v>
      </c>
      <c r="P302" s="7">
        <f t="shared" si="76"/>
        <v>0</v>
      </c>
      <c r="Q302" s="7">
        <f t="shared" si="77"/>
        <v>0</v>
      </c>
    </row>
    <row r="303" spans="1:18" ht="12.65" customHeight="1" x14ac:dyDescent="0.3">
      <c r="A303" s="7">
        <v>8006</v>
      </c>
      <c r="B303" s="7" t="s">
        <v>724</v>
      </c>
      <c r="C303" s="7" t="s">
        <v>15</v>
      </c>
      <c r="D303" s="7" t="s">
        <v>725</v>
      </c>
      <c r="E303" s="7" t="s">
        <v>31</v>
      </c>
      <c r="F303" s="8">
        <v>440445</v>
      </c>
      <c r="G303" s="8">
        <v>120726</v>
      </c>
      <c r="H303" s="8">
        <v>0</v>
      </c>
      <c r="I303" s="8">
        <v>0</v>
      </c>
      <c r="J303" s="8">
        <v>0</v>
      </c>
      <c r="K303" s="8"/>
      <c r="L303" s="7">
        <f t="shared" si="72"/>
        <v>0</v>
      </c>
      <c r="M303" s="7">
        <f t="shared" si="73"/>
        <v>0</v>
      </c>
      <c r="N303" s="7">
        <f t="shared" si="74"/>
        <v>0</v>
      </c>
      <c r="O303" s="7">
        <f t="shared" si="75"/>
        <v>0</v>
      </c>
      <c r="P303" s="7">
        <f t="shared" si="76"/>
        <v>440445</v>
      </c>
      <c r="Q303" s="7">
        <f t="shared" si="77"/>
        <v>120726</v>
      </c>
    </row>
    <row r="304" spans="1:18" ht="12.65" customHeight="1" x14ac:dyDescent="0.3">
      <c r="A304" s="14">
        <v>4297</v>
      </c>
      <c r="B304" s="7" t="s">
        <v>726</v>
      </c>
      <c r="C304" s="7" t="s">
        <v>19</v>
      </c>
      <c r="D304" s="8" t="s">
        <v>727</v>
      </c>
      <c r="E304" s="7" t="s">
        <v>46</v>
      </c>
      <c r="F304" s="8">
        <v>418246</v>
      </c>
      <c r="G304" s="8">
        <v>106524</v>
      </c>
      <c r="H304" s="8">
        <v>0</v>
      </c>
      <c r="I304" s="8">
        <v>0</v>
      </c>
      <c r="J304" s="8">
        <v>0</v>
      </c>
      <c r="K304" s="7">
        <v>4297</v>
      </c>
      <c r="L304" s="7">
        <v>0</v>
      </c>
      <c r="M304" s="7">
        <v>0</v>
      </c>
      <c r="N304" s="7" t="s">
        <v>727</v>
      </c>
      <c r="O304" s="7">
        <v>0</v>
      </c>
      <c r="P304" s="7">
        <v>418246</v>
      </c>
      <c r="Q304" s="7">
        <v>106524</v>
      </c>
      <c r="R304" s="2" t="s">
        <v>2684</v>
      </c>
    </row>
    <row r="305" spans="1:17" ht="12.65" customHeight="1" x14ac:dyDescent="0.3">
      <c r="A305" s="7">
        <v>7174</v>
      </c>
      <c r="B305" s="8" t="s">
        <v>728</v>
      </c>
      <c r="C305" s="7" t="s">
        <v>15</v>
      </c>
      <c r="D305" s="8" t="s">
        <v>729</v>
      </c>
      <c r="E305" s="7" t="s">
        <v>17</v>
      </c>
      <c r="F305" s="7">
        <v>497952</v>
      </c>
      <c r="G305" s="7">
        <v>159691</v>
      </c>
      <c r="H305" s="7">
        <v>0</v>
      </c>
      <c r="I305" s="7">
        <v>0</v>
      </c>
      <c r="J305" s="7">
        <v>0</v>
      </c>
      <c r="K305" s="7"/>
      <c r="L305" s="7" t="str">
        <f t="shared" ref="L305:L336" si="78">VLOOKUP(A:A,bb,9,FALSE)</f>
        <v>Jakobov križ - lipa</v>
      </c>
      <c r="M305" s="7">
        <f t="shared" ref="M305:M336" si="79">VLOOKUP(A:A,bb,10,FALSE)</f>
        <v>0</v>
      </c>
      <c r="N305" s="7" t="str">
        <f t="shared" ref="N305:N336" si="80">VLOOKUP(A:A,bb,11,FALSE)</f>
        <v>Lipa večjih dimenzij pri Jakobovem križu na Tolstem vrhu, severno od Raven na Koroškem</v>
      </c>
      <c r="O305" s="7">
        <f t="shared" ref="O305:O336" si="81">VLOOKUP(A:A,bb,12,FALSE)</f>
        <v>0</v>
      </c>
      <c r="P305" s="7">
        <f t="shared" ref="P305:P336" si="82">VLOOKUP(A:A,bb,13,FALSE)</f>
        <v>0</v>
      </c>
      <c r="Q305" s="7">
        <f t="shared" ref="Q305:Q336" si="83">VLOOKUP(A:A,bb,14,FALSE)</f>
        <v>0</v>
      </c>
    </row>
    <row r="306" spans="1:17" ht="12.65" customHeight="1" x14ac:dyDescent="0.3">
      <c r="A306" s="11">
        <v>43735</v>
      </c>
      <c r="B306" s="7" t="s">
        <v>730</v>
      </c>
      <c r="C306" s="7" t="s">
        <v>19</v>
      </c>
      <c r="D306" s="7" t="s">
        <v>731</v>
      </c>
      <c r="E306" s="8" t="s">
        <v>732</v>
      </c>
      <c r="F306" s="7">
        <v>412967</v>
      </c>
      <c r="G306" s="7">
        <v>46056</v>
      </c>
      <c r="H306" s="7">
        <v>0</v>
      </c>
      <c r="I306" s="7">
        <v>0</v>
      </c>
      <c r="J306" s="7" t="s">
        <v>25</v>
      </c>
      <c r="K306" s="7"/>
      <c r="L306" s="7">
        <f t="shared" si="78"/>
        <v>0</v>
      </c>
      <c r="M306" s="7">
        <f t="shared" si="79"/>
        <v>0</v>
      </c>
      <c r="N306" s="7">
        <f t="shared" si="80"/>
        <v>0</v>
      </c>
      <c r="O306" s="7" t="str">
        <f t="shared" si="81"/>
        <v>GEOMORFP, (BOT)</v>
      </c>
      <c r="P306" s="7">
        <f t="shared" si="82"/>
        <v>412967</v>
      </c>
      <c r="Q306" s="7">
        <f t="shared" si="83"/>
        <v>46056</v>
      </c>
    </row>
    <row r="307" spans="1:17" ht="12.65" customHeight="1" x14ac:dyDescent="0.3">
      <c r="A307" s="11">
        <v>43514</v>
      </c>
      <c r="B307" s="7" t="s">
        <v>733</v>
      </c>
      <c r="C307" s="7" t="s">
        <v>19</v>
      </c>
      <c r="D307" s="7" t="s">
        <v>734</v>
      </c>
      <c r="E307" s="8" t="s">
        <v>499</v>
      </c>
      <c r="F307" s="7">
        <v>496555</v>
      </c>
      <c r="G307" s="7">
        <v>130486</v>
      </c>
      <c r="H307" s="7">
        <v>0</v>
      </c>
      <c r="I307" s="7">
        <v>0</v>
      </c>
      <c r="J307" s="7" t="s">
        <v>25</v>
      </c>
      <c r="K307" s="7"/>
      <c r="L307" s="7">
        <f t="shared" si="78"/>
        <v>0</v>
      </c>
      <c r="M307" s="7">
        <f t="shared" si="79"/>
        <v>0</v>
      </c>
      <c r="N307" s="7">
        <f t="shared" si="80"/>
        <v>0</v>
      </c>
      <c r="O307" s="7" t="str">
        <f t="shared" si="81"/>
        <v>GEOMORFP, HIDR</v>
      </c>
      <c r="P307" s="7">
        <f t="shared" si="82"/>
        <v>496555</v>
      </c>
      <c r="Q307" s="7">
        <f t="shared" si="83"/>
        <v>130486</v>
      </c>
    </row>
    <row r="308" spans="1:17" ht="12.65" customHeight="1" x14ac:dyDescent="0.3">
      <c r="A308" s="7">
        <v>6293</v>
      </c>
      <c r="B308" s="8" t="s">
        <v>735</v>
      </c>
      <c r="C308" s="7" t="s">
        <v>15</v>
      </c>
      <c r="D308" s="8" t="s">
        <v>736</v>
      </c>
      <c r="E308" s="7" t="s">
        <v>17</v>
      </c>
      <c r="F308" s="8">
        <v>533066</v>
      </c>
      <c r="G308" s="8">
        <v>155721</v>
      </c>
      <c r="H308" s="8">
        <v>0</v>
      </c>
      <c r="I308" s="8">
        <v>0</v>
      </c>
      <c r="J308" s="8">
        <v>0</v>
      </c>
      <c r="K308" s="8"/>
      <c r="L308" s="7" t="str">
        <f t="shared" si="78"/>
        <v>Janeževi tisi</v>
      </c>
      <c r="M308" s="7">
        <f t="shared" si="79"/>
        <v>0</v>
      </c>
      <c r="N308" s="7" t="str">
        <f t="shared" si="80"/>
        <v>Veliki tisi v Činžatu, severovzhodno od Lovrenca na Pohorju</v>
      </c>
      <c r="O308" s="7">
        <f t="shared" si="81"/>
        <v>0</v>
      </c>
      <c r="P308" s="7">
        <f t="shared" si="82"/>
        <v>533066</v>
      </c>
      <c r="Q308" s="7">
        <f t="shared" si="83"/>
        <v>155721</v>
      </c>
    </row>
    <row r="309" spans="1:17" ht="12.65" customHeight="1" x14ac:dyDescent="0.3">
      <c r="A309" s="7">
        <v>7171</v>
      </c>
      <c r="B309" s="8" t="s">
        <v>737</v>
      </c>
      <c r="C309" s="7" t="s">
        <v>15</v>
      </c>
      <c r="D309" s="8" t="s">
        <v>738</v>
      </c>
      <c r="E309" s="7" t="s">
        <v>17</v>
      </c>
      <c r="F309" s="7">
        <v>494995</v>
      </c>
      <c r="G309" s="7">
        <v>159704</v>
      </c>
      <c r="H309" s="7">
        <v>0</v>
      </c>
      <c r="I309" s="7">
        <v>0</v>
      </c>
      <c r="J309" s="7">
        <v>0</v>
      </c>
      <c r="K309" s="7"/>
      <c r="L309" s="7" t="str">
        <f t="shared" si="78"/>
        <v>Jankov lipovec</v>
      </c>
      <c r="M309" s="7">
        <f t="shared" si="79"/>
        <v>0</v>
      </c>
      <c r="N309" s="7" t="str">
        <f t="shared" si="80"/>
        <v>Lipovec izjemnih dimenzij pri kmetiji Jank na Zelen Bregu, severno od Prevalj</v>
      </c>
      <c r="O309" s="7">
        <f t="shared" si="81"/>
        <v>0</v>
      </c>
      <c r="P309" s="7">
        <f t="shared" si="82"/>
        <v>0</v>
      </c>
      <c r="Q309" s="7">
        <f t="shared" si="83"/>
        <v>0</v>
      </c>
    </row>
    <row r="310" spans="1:17" ht="12.65" customHeight="1" x14ac:dyDescent="0.3">
      <c r="A310" s="7">
        <v>3827</v>
      </c>
      <c r="B310" s="7" t="s">
        <v>739</v>
      </c>
      <c r="C310" s="7" t="s">
        <v>19</v>
      </c>
      <c r="D310" s="7" t="s">
        <v>740</v>
      </c>
      <c r="E310" s="7" t="s">
        <v>575</v>
      </c>
      <c r="F310" s="8">
        <v>492221</v>
      </c>
      <c r="G310" s="8">
        <v>151996</v>
      </c>
      <c r="H310" s="8">
        <v>0</v>
      </c>
      <c r="I310" s="8">
        <v>0</v>
      </c>
      <c r="J310" s="8">
        <v>0</v>
      </c>
      <c r="K310" s="8"/>
      <c r="L310" s="7">
        <f t="shared" si="78"/>
        <v>0</v>
      </c>
      <c r="M310" s="7">
        <f t="shared" si="79"/>
        <v>0</v>
      </c>
      <c r="N310" s="7">
        <f t="shared" si="80"/>
        <v>0</v>
      </c>
      <c r="O310" s="7">
        <f t="shared" si="81"/>
        <v>0</v>
      </c>
      <c r="P310" s="7">
        <f t="shared" si="82"/>
        <v>492221</v>
      </c>
      <c r="Q310" s="7">
        <f t="shared" si="83"/>
        <v>151996</v>
      </c>
    </row>
    <row r="311" spans="1:17" ht="12.65" customHeight="1" x14ac:dyDescent="0.3">
      <c r="A311" s="7">
        <v>3775</v>
      </c>
      <c r="B311" s="8" t="s">
        <v>741</v>
      </c>
      <c r="C311" s="7" t="s">
        <v>15</v>
      </c>
      <c r="D311" s="8" t="s">
        <v>742</v>
      </c>
      <c r="E311" s="8" t="s">
        <v>40</v>
      </c>
      <c r="F311" s="7">
        <v>479584</v>
      </c>
      <c r="G311" s="7">
        <v>145182</v>
      </c>
      <c r="H311" s="7">
        <v>0</v>
      </c>
      <c r="I311" s="7">
        <v>0</v>
      </c>
      <c r="J311" s="7">
        <v>0</v>
      </c>
      <c r="K311" s="7"/>
      <c r="L311" s="7" t="str">
        <f t="shared" si="78"/>
        <v>Janškove peči</v>
      </c>
      <c r="M311" s="7">
        <f t="shared" si="79"/>
        <v>0</v>
      </c>
      <c r="N311" s="7" t="str">
        <f t="shared" si="80"/>
        <v>Slikovite prepadne stene vzhodno od Olševe, zahodno od Črne na Koroškem</v>
      </c>
      <c r="O311" s="7" t="str">
        <f t="shared" si="81"/>
        <v>GEOMORF</v>
      </c>
      <c r="P311" s="7">
        <f t="shared" si="82"/>
        <v>0</v>
      </c>
      <c r="Q311" s="7">
        <f t="shared" si="83"/>
        <v>0</v>
      </c>
    </row>
    <row r="312" spans="1:17" ht="12.65" customHeight="1" x14ac:dyDescent="0.3">
      <c r="A312" s="7">
        <v>8220</v>
      </c>
      <c r="B312" s="7" t="s">
        <v>743</v>
      </c>
      <c r="C312" s="7" t="s">
        <v>19</v>
      </c>
      <c r="D312" s="8" t="s">
        <v>744</v>
      </c>
      <c r="E312" s="8" t="s">
        <v>115</v>
      </c>
      <c r="F312" s="7">
        <v>521777</v>
      </c>
      <c r="G312" s="7">
        <v>36298</v>
      </c>
      <c r="H312" s="7">
        <v>0</v>
      </c>
      <c r="I312" s="7">
        <v>0</v>
      </c>
      <c r="J312" s="7">
        <v>0</v>
      </c>
      <c r="K312" s="7"/>
      <c r="L312" s="7">
        <f t="shared" si="78"/>
        <v>0</v>
      </c>
      <c r="M312" s="7">
        <f t="shared" si="79"/>
        <v>0</v>
      </c>
      <c r="N312" s="7" t="str">
        <f t="shared" si="80"/>
        <v>Izvir ob Kolpi vzhodno od Podklanca</v>
      </c>
      <c r="O312" s="7" t="str">
        <f t="shared" si="81"/>
        <v>HIDR</v>
      </c>
      <c r="P312" s="7">
        <f t="shared" si="82"/>
        <v>0</v>
      </c>
      <c r="Q312" s="7">
        <f t="shared" si="83"/>
        <v>0</v>
      </c>
    </row>
    <row r="313" spans="1:17" ht="12.65" customHeight="1" x14ac:dyDescent="0.3">
      <c r="A313" s="7">
        <v>6703</v>
      </c>
      <c r="B313" s="7" t="s">
        <v>745</v>
      </c>
      <c r="C313" s="7" t="s">
        <v>15</v>
      </c>
      <c r="D313" s="7" t="s">
        <v>746</v>
      </c>
      <c r="E313" s="7" t="s">
        <v>43</v>
      </c>
      <c r="F313" s="8">
        <v>522643</v>
      </c>
      <c r="G313" s="8">
        <v>150561</v>
      </c>
      <c r="H313" s="8">
        <v>0</v>
      </c>
      <c r="I313" s="8">
        <v>0</v>
      </c>
      <c r="J313" s="8">
        <v>0</v>
      </c>
      <c r="K313" s="8"/>
      <c r="L313" s="7">
        <f t="shared" si="78"/>
        <v>0</v>
      </c>
      <c r="M313" s="7">
        <f t="shared" si="79"/>
        <v>0</v>
      </c>
      <c r="N313" s="7">
        <f t="shared" si="80"/>
        <v>0</v>
      </c>
      <c r="O313" s="7">
        <f t="shared" si="81"/>
        <v>0</v>
      </c>
      <c r="P313" s="7">
        <f t="shared" si="82"/>
        <v>522643</v>
      </c>
      <c r="Q313" s="7">
        <f t="shared" si="83"/>
        <v>150561</v>
      </c>
    </row>
    <row r="314" spans="1:17" ht="12.65" customHeight="1" x14ac:dyDescent="0.3">
      <c r="A314" s="7">
        <v>7453</v>
      </c>
      <c r="B314" s="7" t="s">
        <v>747</v>
      </c>
      <c r="C314" s="7" t="s">
        <v>15</v>
      </c>
      <c r="D314" s="7" t="s">
        <v>748</v>
      </c>
      <c r="E314" s="8" t="s">
        <v>106</v>
      </c>
      <c r="F314" s="7">
        <v>522694</v>
      </c>
      <c r="G314" s="7">
        <v>150103</v>
      </c>
      <c r="H314" s="7">
        <v>0</v>
      </c>
      <c r="I314" s="7">
        <v>0</v>
      </c>
      <c r="J314" s="7">
        <v>0</v>
      </c>
      <c r="K314" s="7"/>
      <c r="L314" s="7">
        <f t="shared" si="78"/>
        <v>0</v>
      </c>
      <c r="M314" s="7">
        <f t="shared" si="79"/>
        <v>0</v>
      </c>
      <c r="N314" s="7">
        <f t="shared" si="80"/>
        <v>0</v>
      </c>
      <c r="O314" s="7" t="str">
        <f t="shared" si="81"/>
        <v>BOT</v>
      </c>
      <c r="P314" s="7">
        <f t="shared" si="82"/>
        <v>0</v>
      </c>
      <c r="Q314" s="7">
        <f t="shared" si="83"/>
        <v>0</v>
      </c>
    </row>
    <row r="315" spans="1:17" ht="12.65" customHeight="1" x14ac:dyDescent="0.3">
      <c r="A315" s="7">
        <v>5029</v>
      </c>
      <c r="B315" s="7" t="s">
        <v>749</v>
      </c>
      <c r="C315" s="7" t="s">
        <v>15</v>
      </c>
      <c r="D315" s="7" t="s">
        <v>750</v>
      </c>
      <c r="E315" s="8" t="s">
        <v>751</v>
      </c>
      <c r="F315" s="7">
        <v>430429</v>
      </c>
      <c r="G315" s="7">
        <v>145289</v>
      </c>
      <c r="H315" s="7">
        <v>0</v>
      </c>
      <c r="I315" s="7">
        <v>0</v>
      </c>
      <c r="J315" s="7">
        <v>0</v>
      </c>
      <c r="K315" s="7"/>
      <c r="L315" s="7">
        <f t="shared" si="78"/>
        <v>0</v>
      </c>
      <c r="M315" s="7">
        <f t="shared" si="79"/>
        <v>0</v>
      </c>
      <c r="N315" s="7">
        <f t="shared" si="80"/>
        <v>0</v>
      </c>
      <c r="O315" s="7" t="str">
        <f t="shared" si="81"/>
        <v>HIDR, GEOMORF, GEOL</v>
      </c>
      <c r="P315" s="7">
        <f t="shared" si="82"/>
        <v>0</v>
      </c>
      <c r="Q315" s="7">
        <f t="shared" si="83"/>
        <v>0</v>
      </c>
    </row>
    <row r="316" spans="1:17" ht="12.65" customHeight="1" x14ac:dyDescent="0.3">
      <c r="A316" s="7">
        <v>8115</v>
      </c>
      <c r="B316" s="7" t="s">
        <v>752</v>
      </c>
      <c r="C316" s="7" t="s">
        <v>15</v>
      </c>
      <c r="D316" s="7" t="s">
        <v>753</v>
      </c>
      <c r="E316" s="8" t="s">
        <v>43</v>
      </c>
      <c r="F316" s="7">
        <v>504381</v>
      </c>
      <c r="G316" s="7">
        <v>41502</v>
      </c>
      <c r="H316" s="7">
        <v>0</v>
      </c>
      <c r="I316" s="7">
        <v>0</v>
      </c>
      <c r="J316" s="7">
        <v>0</v>
      </c>
      <c r="K316" s="7"/>
      <c r="L316" s="7">
        <f t="shared" si="78"/>
        <v>0</v>
      </c>
      <c r="M316" s="7">
        <f t="shared" si="79"/>
        <v>0</v>
      </c>
      <c r="N316" s="7">
        <f t="shared" si="80"/>
        <v>0</v>
      </c>
      <c r="O316" s="7" t="str">
        <f t="shared" si="81"/>
        <v>EKOS</v>
      </c>
      <c r="P316" s="7">
        <f t="shared" si="82"/>
        <v>0</v>
      </c>
      <c r="Q316" s="7">
        <f t="shared" si="83"/>
        <v>0</v>
      </c>
    </row>
    <row r="317" spans="1:17" ht="12.65" customHeight="1" x14ac:dyDescent="0.3">
      <c r="A317" s="7">
        <v>8267</v>
      </c>
      <c r="B317" s="7" t="s">
        <v>754</v>
      </c>
      <c r="C317" s="7" t="s">
        <v>15</v>
      </c>
      <c r="D317" s="7" t="s">
        <v>755</v>
      </c>
      <c r="E317" s="7" t="s">
        <v>40</v>
      </c>
      <c r="F317" s="8">
        <v>523079</v>
      </c>
      <c r="G317" s="8">
        <v>68917</v>
      </c>
      <c r="H317" s="8">
        <v>0</v>
      </c>
      <c r="I317" s="8">
        <v>0</v>
      </c>
      <c r="J317" s="8">
        <v>0</v>
      </c>
      <c r="K317" s="8"/>
      <c r="L317" s="7">
        <f t="shared" si="78"/>
        <v>0</v>
      </c>
      <c r="M317" s="7">
        <f t="shared" si="79"/>
        <v>0</v>
      </c>
      <c r="N317" s="7">
        <f t="shared" si="80"/>
        <v>0</v>
      </c>
      <c r="O317" s="7">
        <f t="shared" si="81"/>
        <v>0</v>
      </c>
      <c r="P317" s="7">
        <f t="shared" si="82"/>
        <v>523079</v>
      </c>
      <c r="Q317" s="7">
        <f t="shared" si="83"/>
        <v>68917</v>
      </c>
    </row>
    <row r="318" spans="1:17" ht="12.65" customHeight="1" x14ac:dyDescent="0.3">
      <c r="A318" s="7">
        <v>5573</v>
      </c>
      <c r="B318" s="7" t="s">
        <v>756</v>
      </c>
      <c r="C318" s="7" t="s">
        <v>15</v>
      </c>
      <c r="D318" s="7" t="s">
        <v>757</v>
      </c>
      <c r="E318" s="7" t="s">
        <v>40</v>
      </c>
      <c r="F318" s="8">
        <v>508591</v>
      </c>
      <c r="G318" s="8">
        <v>111989</v>
      </c>
      <c r="H318" s="8">
        <v>0</v>
      </c>
      <c r="I318" s="8">
        <v>0</v>
      </c>
      <c r="J318" s="8">
        <v>0</v>
      </c>
      <c r="K318" s="8"/>
      <c r="L318" s="7">
        <f t="shared" si="78"/>
        <v>0</v>
      </c>
      <c r="M318" s="7">
        <f t="shared" si="79"/>
        <v>0</v>
      </c>
      <c r="N318" s="7">
        <f t="shared" si="80"/>
        <v>0</v>
      </c>
      <c r="O318" s="7">
        <f t="shared" si="81"/>
        <v>0</v>
      </c>
      <c r="P318" s="7">
        <f t="shared" si="82"/>
        <v>508591</v>
      </c>
      <c r="Q318" s="7">
        <f t="shared" si="83"/>
        <v>111989</v>
      </c>
    </row>
    <row r="319" spans="1:17" ht="12.65" customHeight="1" x14ac:dyDescent="0.3">
      <c r="A319" s="7">
        <v>7273</v>
      </c>
      <c r="B319" s="7" t="s">
        <v>758</v>
      </c>
      <c r="C319" s="7" t="s">
        <v>15</v>
      </c>
      <c r="D319" s="7" t="s">
        <v>759</v>
      </c>
      <c r="E319" s="7" t="s">
        <v>43</v>
      </c>
      <c r="F319" s="8">
        <v>556649</v>
      </c>
      <c r="G319" s="8">
        <v>129996</v>
      </c>
      <c r="H319" s="8">
        <v>0</v>
      </c>
      <c r="I319" s="8">
        <v>0</v>
      </c>
      <c r="J319" s="8">
        <v>0</v>
      </c>
      <c r="K319" s="8"/>
      <c r="L319" s="7">
        <f t="shared" si="78"/>
        <v>0</v>
      </c>
      <c r="M319" s="7">
        <f t="shared" si="79"/>
        <v>0</v>
      </c>
      <c r="N319" s="7">
        <f t="shared" si="80"/>
        <v>0</v>
      </c>
      <c r="O319" s="7">
        <f t="shared" si="81"/>
        <v>0</v>
      </c>
      <c r="P319" s="7">
        <f t="shared" si="82"/>
        <v>556649</v>
      </c>
      <c r="Q319" s="7">
        <f t="shared" si="83"/>
        <v>129996</v>
      </c>
    </row>
    <row r="320" spans="1:17" ht="12.65" customHeight="1" x14ac:dyDescent="0.3">
      <c r="A320" s="7">
        <v>7264</v>
      </c>
      <c r="B320" s="7" t="s">
        <v>760</v>
      </c>
      <c r="C320" s="7" t="s">
        <v>15</v>
      </c>
      <c r="D320" s="7" t="s">
        <v>761</v>
      </c>
      <c r="E320" s="7" t="s">
        <v>46</v>
      </c>
      <c r="F320" s="8">
        <v>557345</v>
      </c>
      <c r="G320" s="8">
        <v>131379</v>
      </c>
      <c r="H320" s="8">
        <v>0</v>
      </c>
      <c r="I320" s="8">
        <v>0</v>
      </c>
      <c r="J320" s="8">
        <v>0</v>
      </c>
      <c r="K320" s="8"/>
      <c r="L320" s="7">
        <f t="shared" si="78"/>
        <v>0</v>
      </c>
      <c r="M320" s="7">
        <f t="shared" si="79"/>
        <v>0</v>
      </c>
      <c r="N320" s="7">
        <f t="shared" si="80"/>
        <v>0</v>
      </c>
      <c r="O320" s="7">
        <f t="shared" si="81"/>
        <v>0</v>
      </c>
      <c r="P320" s="7">
        <f t="shared" si="82"/>
        <v>557345</v>
      </c>
      <c r="Q320" s="7">
        <f t="shared" si="83"/>
        <v>131379</v>
      </c>
    </row>
    <row r="321" spans="1:17" ht="12.65" customHeight="1" x14ac:dyDescent="0.3">
      <c r="A321" s="7">
        <v>3227</v>
      </c>
      <c r="B321" s="8" t="s">
        <v>762</v>
      </c>
      <c r="C321" s="7" t="s">
        <v>15</v>
      </c>
      <c r="D321" s="8" t="s">
        <v>763</v>
      </c>
      <c r="E321" s="7" t="s">
        <v>17</v>
      </c>
      <c r="F321" s="8">
        <v>443213</v>
      </c>
      <c r="G321" s="8">
        <v>40190</v>
      </c>
      <c r="H321" s="8">
        <v>0</v>
      </c>
      <c r="I321" s="8">
        <v>0</v>
      </c>
      <c r="J321" s="8">
        <v>0</v>
      </c>
      <c r="K321" s="8"/>
      <c r="L321" s="7" t="str">
        <f t="shared" si="78"/>
        <v>Jelšane - lipa ob pokopališču</v>
      </c>
      <c r="M321" s="7">
        <f t="shared" si="79"/>
        <v>0</v>
      </c>
      <c r="N321" s="7" t="str">
        <f t="shared" si="80"/>
        <v>Stara lipa v Jelšanah</v>
      </c>
      <c r="O321" s="7">
        <f t="shared" si="81"/>
        <v>0</v>
      </c>
      <c r="P321" s="7">
        <f t="shared" si="82"/>
        <v>443213</v>
      </c>
      <c r="Q321" s="7">
        <f t="shared" si="83"/>
        <v>40190</v>
      </c>
    </row>
    <row r="322" spans="1:17" ht="12.65" customHeight="1" x14ac:dyDescent="0.3">
      <c r="A322" s="7">
        <v>3697</v>
      </c>
      <c r="B322" s="7" t="s">
        <v>764</v>
      </c>
      <c r="C322" s="7" t="s">
        <v>19</v>
      </c>
      <c r="D322" s="8" t="s">
        <v>765</v>
      </c>
      <c r="E322" s="8" t="s">
        <v>766</v>
      </c>
      <c r="F322" s="7">
        <v>511618</v>
      </c>
      <c r="G322" s="7">
        <v>48125</v>
      </c>
      <c r="H322" s="7">
        <v>0</v>
      </c>
      <c r="I322" s="7">
        <v>0</v>
      </c>
      <c r="J322" s="7">
        <v>0</v>
      </c>
      <c r="K322" s="7"/>
      <c r="L322" s="7">
        <f t="shared" si="78"/>
        <v>0</v>
      </c>
      <c r="M322" s="7">
        <f t="shared" si="79"/>
        <v>0</v>
      </c>
      <c r="N322" s="7" t="str">
        <f t="shared" si="80"/>
        <v>Izvir Jelševniščice, levega pritoka Dobličice, habitat črnega proteusa</v>
      </c>
      <c r="O322" s="7" t="str">
        <f t="shared" si="81"/>
        <v>ZOOL, HIDR</v>
      </c>
      <c r="P322" s="7">
        <f t="shared" si="82"/>
        <v>0</v>
      </c>
      <c r="Q322" s="7">
        <f t="shared" si="83"/>
        <v>0</v>
      </c>
    </row>
    <row r="323" spans="1:17" ht="12.65" customHeight="1" x14ac:dyDescent="0.3">
      <c r="A323" s="7">
        <v>559</v>
      </c>
      <c r="B323" s="7" t="s">
        <v>767</v>
      </c>
      <c r="C323" s="7" t="s">
        <v>15</v>
      </c>
      <c r="D323" s="8" t="s">
        <v>768</v>
      </c>
      <c r="E323" s="7" t="s">
        <v>31</v>
      </c>
      <c r="F323" s="8">
        <v>410989</v>
      </c>
      <c r="G323" s="8">
        <v>150517</v>
      </c>
      <c r="H323" s="8">
        <v>0</v>
      </c>
      <c r="I323" s="8">
        <v>0</v>
      </c>
      <c r="J323" s="8">
        <v>0</v>
      </c>
      <c r="K323" s="8"/>
      <c r="L323" s="7">
        <f t="shared" si="78"/>
        <v>0</v>
      </c>
      <c r="M323" s="7">
        <f t="shared" si="79"/>
        <v>0</v>
      </c>
      <c r="N323" s="7" t="str">
        <f t="shared" si="80"/>
        <v>Več slapov na Jermanovem potoku pri Gozd Martuljku</v>
      </c>
      <c r="O323" s="7">
        <f t="shared" si="81"/>
        <v>0</v>
      </c>
      <c r="P323" s="7">
        <f t="shared" si="82"/>
        <v>410989</v>
      </c>
      <c r="Q323" s="7">
        <f t="shared" si="83"/>
        <v>150517</v>
      </c>
    </row>
    <row r="324" spans="1:17" ht="12.65" customHeight="1" x14ac:dyDescent="0.3">
      <c r="A324" s="7">
        <v>4543</v>
      </c>
      <c r="B324" s="7" t="s">
        <v>769</v>
      </c>
      <c r="C324" s="8" t="s">
        <v>15</v>
      </c>
      <c r="D324" s="7" t="s">
        <v>770</v>
      </c>
      <c r="E324" s="7" t="s">
        <v>17</v>
      </c>
      <c r="F324" s="7">
        <v>553704</v>
      </c>
      <c r="G324" s="7">
        <v>79585</v>
      </c>
      <c r="H324" s="7">
        <v>0</v>
      </c>
      <c r="I324" s="7">
        <v>0</v>
      </c>
      <c r="J324" s="7">
        <v>0</v>
      </c>
      <c r="K324" s="7"/>
      <c r="L324" s="7">
        <f t="shared" si="78"/>
        <v>0</v>
      </c>
      <c r="M324" s="7" t="str">
        <f t="shared" si="79"/>
        <v>lokalni</v>
      </c>
      <c r="N324" s="7">
        <f t="shared" si="80"/>
        <v>0</v>
      </c>
      <c r="O324" s="7">
        <f t="shared" si="81"/>
        <v>0</v>
      </c>
      <c r="P324" s="7">
        <f t="shared" si="82"/>
        <v>0</v>
      </c>
      <c r="Q324" s="7">
        <f t="shared" si="83"/>
        <v>0</v>
      </c>
    </row>
    <row r="325" spans="1:17" ht="12.65" customHeight="1" x14ac:dyDescent="0.3">
      <c r="A325" s="7">
        <v>8539</v>
      </c>
      <c r="B325" s="7" t="s">
        <v>771</v>
      </c>
      <c r="C325" s="7" t="s">
        <v>15</v>
      </c>
      <c r="D325" s="7" t="s">
        <v>772</v>
      </c>
      <c r="E325" s="7" t="s">
        <v>61</v>
      </c>
      <c r="F325" s="8">
        <v>508158</v>
      </c>
      <c r="G325" s="8">
        <v>93500</v>
      </c>
      <c r="H325" s="8">
        <v>0</v>
      </c>
      <c r="I325" s="8">
        <v>0</v>
      </c>
      <c r="J325" s="8">
        <v>0</v>
      </c>
      <c r="K325" s="8"/>
      <c r="L325" s="7">
        <f t="shared" si="78"/>
        <v>0</v>
      </c>
      <c r="M325" s="7">
        <f t="shared" si="79"/>
        <v>0</v>
      </c>
      <c r="N325" s="7">
        <f t="shared" si="80"/>
        <v>0</v>
      </c>
      <c r="O325" s="7">
        <f t="shared" si="81"/>
        <v>0</v>
      </c>
      <c r="P325" s="7">
        <f t="shared" si="82"/>
        <v>508158</v>
      </c>
      <c r="Q325" s="7">
        <f t="shared" si="83"/>
        <v>93500</v>
      </c>
    </row>
    <row r="326" spans="1:17" ht="12.65" customHeight="1" x14ac:dyDescent="0.3">
      <c r="A326" s="7">
        <v>2749</v>
      </c>
      <c r="B326" s="8" t="s">
        <v>773</v>
      </c>
      <c r="C326" s="7" t="s">
        <v>15</v>
      </c>
      <c r="D326" s="8" t="s">
        <v>774</v>
      </c>
      <c r="E326" s="8" t="s">
        <v>66</v>
      </c>
      <c r="F326" s="8">
        <v>428823</v>
      </c>
      <c r="G326" s="8">
        <v>145766</v>
      </c>
      <c r="H326" s="8">
        <v>0</v>
      </c>
      <c r="I326" s="8">
        <v>0</v>
      </c>
      <c r="J326" s="8">
        <v>0</v>
      </c>
      <c r="K326" s="8"/>
      <c r="L326" s="7" t="str">
        <f t="shared" si="78"/>
        <v>Jeseniški rovti - nahajališče narcis 1</v>
      </c>
      <c r="M326" s="7">
        <f t="shared" si="79"/>
        <v>0</v>
      </c>
      <c r="N326" s="7" t="str">
        <f t="shared" si="80"/>
        <v>Nahajališče narcis na Jeseniških rovtih v Karavankah</v>
      </c>
      <c r="O326" s="7" t="str">
        <f t="shared" si="81"/>
        <v>BOT, EKOS</v>
      </c>
      <c r="P326" s="7">
        <f t="shared" si="82"/>
        <v>428823</v>
      </c>
      <c r="Q326" s="7">
        <f t="shared" si="83"/>
        <v>145766</v>
      </c>
    </row>
    <row r="327" spans="1:17" ht="12.65" customHeight="1" x14ac:dyDescent="0.3">
      <c r="A327" s="7">
        <v>5474</v>
      </c>
      <c r="B327" s="8" t="s">
        <v>775</v>
      </c>
      <c r="C327" s="7" t="s">
        <v>15</v>
      </c>
      <c r="D327" s="8" t="s">
        <v>774</v>
      </c>
      <c r="E327" s="8" t="s">
        <v>66</v>
      </c>
      <c r="F327" s="8">
        <v>428120</v>
      </c>
      <c r="G327" s="8">
        <v>146015</v>
      </c>
      <c r="H327" s="8">
        <v>0</v>
      </c>
      <c r="I327" s="8">
        <v>0</v>
      </c>
      <c r="J327" s="8">
        <v>0</v>
      </c>
      <c r="K327" s="8"/>
      <c r="L327" s="7" t="str">
        <f t="shared" si="78"/>
        <v>Jeseniški rovti - nahajališče narcis 2</v>
      </c>
      <c r="M327" s="7">
        <f t="shared" si="79"/>
        <v>0</v>
      </c>
      <c r="N327" s="7" t="str">
        <f t="shared" si="80"/>
        <v>Nahajališče narcis na Jeseniških rovtih v Karavankah</v>
      </c>
      <c r="O327" s="7" t="str">
        <f t="shared" si="81"/>
        <v>BOT, EKOS</v>
      </c>
      <c r="P327" s="7">
        <f t="shared" si="82"/>
        <v>428120</v>
      </c>
      <c r="Q327" s="7">
        <f t="shared" si="83"/>
        <v>146015</v>
      </c>
    </row>
    <row r="328" spans="1:17" ht="12.65" customHeight="1" x14ac:dyDescent="0.3">
      <c r="A328" s="7">
        <v>7846</v>
      </c>
      <c r="B328" s="7" t="s">
        <v>776</v>
      </c>
      <c r="C328" s="7" t="s">
        <v>15</v>
      </c>
      <c r="D328" s="8" t="s">
        <v>777</v>
      </c>
      <c r="E328" s="8" t="s">
        <v>106</v>
      </c>
      <c r="F328" s="8">
        <v>536916</v>
      </c>
      <c r="G328" s="8">
        <v>102787</v>
      </c>
      <c r="H328" s="8">
        <v>0</v>
      </c>
      <c r="I328" s="8">
        <v>0</v>
      </c>
      <c r="J328" s="8">
        <v>0</v>
      </c>
      <c r="K328" s="8"/>
      <c r="L328" s="7">
        <f t="shared" si="78"/>
        <v>0</v>
      </c>
      <c r="M328" s="7">
        <f t="shared" si="79"/>
        <v>0</v>
      </c>
      <c r="N328" s="7" t="str">
        <f t="shared" si="80"/>
        <v>Nahajališče tis jugozahodno od zaselka Jevša, severozahodno od Reštanja</v>
      </c>
      <c r="O328" s="7" t="str">
        <f t="shared" si="81"/>
        <v>BOT</v>
      </c>
      <c r="P328" s="7">
        <f t="shared" si="82"/>
        <v>536916</v>
      </c>
      <c r="Q328" s="7">
        <f t="shared" si="83"/>
        <v>102787</v>
      </c>
    </row>
    <row r="329" spans="1:17" ht="12.65" customHeight="1" x14ac:dyDescent="0.3">
      <c r="A329" s="7">
        <v>474</v>
      </c>
      <c r="B329" s="7" t="s">
        <v>778</v>
      </c>
      <c r="C329" s="7" t="s">
        <v>15</v>
      </c>
      <c r="D329" s="8" t="s">
        <v>779</v>
      </c>
      <c r="E329" s="8" t="s">
        <v>128</v>
      </c>
      <c r="F329" s="8">
        <v>477300</v>
      </c>
      <c r="G329" s="8">
        <v>135785</v>
      </c>
      <c r="H329" s="8">
        <v>0</v>
      </c>
      <c r="I329" s="8">
        <v>0</v>
      </c>
      <c r="J329" s="8">
        <v>0</v>
      </c>
      <c r="K329" s="8"/>
      <c r="L329" s="7">
        <f t="shared" si="78"/>
        <v>0</v>
      </c>
      <c r="M329" s="7">
        <f t="shared" si="79"/>
        <v>0</v>
      </c>
      <c r="N329" s="7" t="str">
        <f t="shared" si="80"/>
        <v>Jezerce na Dleskovški planoti</v>
      </c>
      <c r="O329" s="7" t="str">
        <f t="shared" si="81"/>
        <v>GEOMORF, HIDR</v>
      </c>
      <c r="P329" s="7">
        <f t="shared" si="82"/>
        <v>477300</v>
      </c>
      <c r="Q329" s="7">
        <f t="shared" si="83"/>
        <v>135785</v>
      </c>
    </row>
    <row r="330" spans="1:17" ht="12.65" customHeight="1" x14ac:dyDescent="0.3">
      <c r="A330" s="7">
        <v>988</v>
      </c>
      <c r="B330" s="7" t="s">
        <v>780</v>
      </c>
      <c r="C330" s="7" t="s">
        <v>19</v>
      </c>
      <c r="D330" s="7" t="s">
        <v>781</v>
      </c>
      <c r="E330" s="8" t="s">
        <v>66</v>
      </c>
      <c r="F330" s="8">
        <v>439483</v>
      </c>
      <c r="G330" s="8">
        <v>90093</v>
      </c>
      <c r="H330" s="8">
        <v>0</v>
      </c>
      <c r="I330" s="8">
        <v>0</v>
      </c>
      <c r="J330" s="8">
        <v>0</v>
      </c>
      <c r="K330" s="8"/>
      <c r="L330" s="7">
        <f t="shared" si="78"/>
        <v>0</v>
      </c>
      <c r="M330" s="7">
        <f t="shared" si="79"/>
        <v>0</v>
      </c>
      <c r="N330" s="7">
        <f t="shared" si="80"/>
        <v>0</v>
      </c>
      <c r="O330" s="7" t="str">
        <f t="shared" si="81"/>
        <v>BOT, EKOS</v>
      </c>
      <c r="P330" s="7">
        <f t="shared" si="82"/>
        <v>439483</v>
      </c>
      <c r="Q330" s="7">
        <f t="shared" si="83"/>
        <v>90093</v>
      </c>
    </row>
    <row r="331" spans="1:17" ht="12.65" customHeight="1" x14ac:dyDescent="0.3">
      <c r="A331" s="7" t="s">
        <v>782</v>
      </c>
      <c r="B331" s="7" t="s">
        <v>783</v>
      </c>
      <c r="C331" s="7" t="s">
        <v>19</v>
      </c>
      <c r="D331" s="7" t="s">
        <v>784</v>
      </c>
      <c r="E331" s="8" t="s">
        <v>785</v>
      </c>
      <c r="F331" s="7">
        <v>428652</v>
      </c>
      <c r="G331" s="7">
        <v>46254</v>
      </c>
      <c r="H331" s="7">
        <v>0</v>
      </c>
      <c r="I331" s="7">
        <v>0</v>
      </c>
      <c r="J331" s="7">
        <v>0</v>
      </c>
      <c r="K331" s="7"/>
      <c r="L331" s="7">
        <f t="shared" si="78"/>
        <v>0</v>
      </c>
      <c r="M331" s="7">
        <f t="shared" si="79"/>
        <v>0</v>
      </c>
      <c r="N331" s="7">
        <f t="shared" si="80"/>
        <v>0</v>
      </c>
      <c r="O331" s="7" t="str">
        <f t="shared" si="81"/>
        <v>GEOMORF, HIDR, EKOS, (GEOMORFP)</v>
      </c>
      <c r="P331" s="7">
        <f t="shared" si="82"/>
        <v>428652</v>
      </c>
      <c r="Q331" s="7">
        <f t="shared" si="83"/>
        <v>46254</v>
      </c>
    </row>
    <row r="332" spans="1:17" ht="12.65" customHeight="1" x14ac:dyDescent="0.3">
      <c r="A332" s="7">
        <v>118</v>
      </c>
      <c r="B332" s="7" t="s">
        <v>786</v>
      </c>
      <c r="C332" s="7" t="s">
        <v>19</v>
      </c>
      <c r="D332" s="7" t="s">
        <v>787</v>
      </c>
      <c r="E332" s="8" t="s">
        <v>61</v>
      </c>
      <c r="F332" s="7">
        <v>409674</v>
      </c>
      <c r="G332" s="7">
        <v>130797</v>
      </c>
      <c r="H332" s="7">
        <v>0</v>
      </c>
      <c r="I332" s="7">
        <v>0</v>
      </c>
      <c r="J332" s="7">
        <v>0</v>
      </c>
      <c r="K332" s="7"/>
      <c r="L332" s="7">
        <f t="shared" si="78"/>
        <v>0</v>
      </c>
      <c r="M332" s="7">
        <f t="shared" si="79"/>
        <v>0</v>
      </c>
      <c r="N332" s="7">
        <f t="shared" si="80"/>
        <v>0</v>
      </c>
      <c r="O332" s="7" t="str">
        <f t="shared" si="81"/>
        <v>HIDR, EKOS</v>
      </c>
      <c r="P332" s="7">
        <f t="shared" si="82"/>
        <v>0</v>
      </c>
      <c r="Q332" s="7">
        <f t="shared" si="83"/>
        <v>0</v>
      </c>
    </row>
    <row r="333" spans="1:17" ht="12.65" customHeight="1" x14ac:dyDescent="0.3">
      <c r="A333" s="7">
        <v>596</v>
      </c>
      <c r="B333" s="7" t="s">
        <v>788</v>
      </c>
      <c r="C333" s="7" t="s">
        <v>19</v>
      </c>
      <c r="D333" s="8" t="s">
        <v>789</v>
      </c>
      <c r="E333" s="7" t="s">
        <v>115</v>
      </c>
      <c r="F333" s="8">
        <v>407462</v>
      </c>
      <c r="G333" s="8">
        <v>136243</v>
      </c>
      <c r="H333" s="8">
        <v>0</v>
      </c>
      <c r="I333" s="8">
        <v>0</v>
      </c>
      <c r="J333" s="8">
        <v>0</v>
      </c>
      <c r="K333" s="8"/>
      <c r="L333" s="7">
        <f t="shared" si="78"/>
        <v>0</v>
      </c>
      <c r="M333" s="7">
        <f t="shared" si="79"/>
        <v>0</v>
      </c>
      <c r="N333" s="7" t="str">
        <f t="shared" si="80"/>
        <v>Ledeniško jezero, Prvo Triglavsko jezero v Dolini Triglavskih jezer</v>
      </c>
      <c r="O333" s="7">
        <f t="shared" si="81"/>
        <v>0</v>
      </c>
      <c r="P333" s="7">
        <f t="shared" si="82"/>
        <v>407462</v>
      </c>
      <c r="Q333" s="7">
        <f t="shared" si="83"/>
        <v>136243</v>
      </c>
    </row>
    <row r="334" spans="1:17" ht="12.65" customHeight="1" x14ac:dyDescent="0.3">
      <c r="A334" s="7">
        <v>606</v>
      </c>
      <c r="B334" s="7" t="s">
        <v>790</v>
      </c>
      <c r="C334" s="7" t="s">
        <v>19</v>
      </c>
      <c r="D334" s="8" t="s">
        <v>791</v>
      </c>
      <c r="E334" s="7" t="s">
        <v>128</v>
      </c>
      <c r="F334" s="8">
        <v>398666</v>
      </c>
      <c r="G334" s="8">
        <v>124777</v>
      </c>
      <c r="H334" s="8">
        <v>0</v>
      </c>
      <c r="I334" s="8">
        <v>0</v>
      </c>
      <c r="J334" s="8">
        <v>0</v>
      </c>
      <c r="K334" s="8"/>
      <c r="L334" s="7">
        <f t="shared" si="78"/>
        <v>0</v>
      </c>
      <c r="M334" s="7">
        <f t="shared" si="79"/>
        <v>0</v>
      </c>
      <c r="N334" s="7" t="str">
        <f t="shared" si="80"/>
        <v>Visokogorsko ledeniško jezero s kraškim značajem v Krnskem pogorju</v>
      </c>
      <c r="O334" s="7">
        <f t="shared" si="81"/>
        <v>0</v>
      </c>
      <c r="P334" s="7">
        <f t="shared" si="82"/>
        <v>398666</v>
      </c>
      <c r="Q334" s="7">
        <f t="shared" si="83"/>
        <v>124777</v>
      </c>
    </row>
    <row r="335" spans="1:17" ht="12.65" customHeight="1" x14ac:dyDescent="0.3">
      <c r="A335" s="7">
        <v>7363</v>
      </c>
      <c r="B335" s="7" t="s">
        <v>792</v>
      </c>
      <c r="C335" s="7" t="s">
        <v>15</v>
      </c>
      <c r="D335" s="7" t="s">
        <v>793</v>
      </c>
      <c r="E335" s="7" t="s">
        <v>49</v>
      </c>
      <c r="F335" s="8">
        <v>504844</v>
      </c>
      <c r="G335" s="8">
        <v>168001</v>
      </c>
      <c r="H335" s="8">
        <v>0</v>
      </c>
      <c r="I335" s="8">
        <v>0</v>
      </c>
      <c r="J335" s="8">
        <v>0</v>
      </c>
      <c r="K335" s="8"/>
      <c r="L335" s="7">
        <f t="shared" si="78"/>
        <v>0</v>
      </c>
      <c r="M335" s="7">
        <f t="shared" si="79"/>
        <v>0</v>
      </c>
      <c r="N335" s="7">
        <f t="shared" si="80"/>
        <v>0</v>
      </c>
      <c r="O335" s="7">
        <f t="shared" si="81"/>
        <v>0</v>
      </c>
      <c r="P335" s="7">
        <f t="shared" si="82"/>
        <v>504844</v>
      </c>
      <c r="Q335" s="7">
        <f t="shared" si="83"/>
        <v>168001</v>
      </c>
    </row>
    <row r="336" spans="1:17" ht="12.65" customHeight="1" x14ac:dyDescent="0.3">
      <c r="A336" s="7">
        <v>4433</v>
      </c>
      <c r="B336" s="7" t="s">
        <v>794</v>
      </c>
      <c r="C336" s="7" t="s">
        <v>19</v>
      </c>
      <c r="D336" s="7" t="s">
        <v>795</v>
      </c>
      <c r="E336" s="8" t="s">
        <v>46</v>
      </c>
      <c r="F336" s="7">
        <v>449206</v>
      </c>
      <c r="G336" s="7">
        <v>94869</v>
      </c>
      <c r="H336" s="7">
        <v>0</v>
      </c>
      <c r="I336" s="7">
        <v>0</v>
      </c>
      <c r="J336" s="7">
        <v>0</v>
      </c>
      <c r="K336" s="7"/>
      <c r="L336" s="7">
        <f t="shared" si="78"/>
        <v>0</v>
      </c>
      <c r="M336" s="7">
        <f t="shared" si="79"/>
        <v>0</v>
      </c>
      <c r="N336" s="7">
        <f t="shared" si="80"/>
        <v>0</v>
      </c>
      <c r="O336" s="7" t="str">
        <f t="shared" si="81"/>
        <v>GEOL</v>
      </c>
      <c r="P336" s="7">
        <f t="shared" si="82"/>
        <v>0</v>
      </c>
      <c r="Q336" s="7">
        <f t="shared" si="83"/>
        <v>0</v>
      </c>
    </row>
    <row r="337" spans="1:17" ht="12.65" customHeight="1" x14ac:dyDescent="0.3">
      <c r="A337" s="7">
        <v>7145</v>
      </c>
      <c r="B337" s="7" t="s">
        <v>796</v>
      </c>
      <c r="C337" s="7" t="s">
        <v>19</v>
      </c>
      <c r="D337" s="7" t="s">
        <v>797</v>
      </c>
      <c r="E337" s="8" t="s">
        <v>419</v>
      </c>
      <c r="F337" s="7">
        <v>493497</v>
      </c>
      <c r="G337" s="7">
        <v>153568</v>
      </c>
      <c r="H337" s="7">
        <v>0</v>
      </c>
      <c r="I337" s="7">
        <v>0</v>
      </c>
      <c r="J337" s="7">
        <v>0</v>
      </c>
      <c r="K337" s="7"/>
      <c r="L337" s="7">
        <f t="shared" ref="L337:L368" si="84">VLOOKUP(A:A,bb,9,FALSE)</f>
        <v>0</v>
      </c>
      <c r="M337" s="7">
        <f t="shared" ref="M337:M368" si="85">VLOOKUP(A:A,bb,10,FALSE)</f>
        <v>0</v>
      </c>
      <c r="N337" s="7">
        <f t="shared" ref="N337:N368" si="86">VLOOKUP(A:A,bb,11,FALSE)</f>
        <v>0</v>
      </c>
      <c r="O337" s="7" t="str">
        <f t="shared" ref="O337:O368" si="87">VLOOKUP(A:A,bb,12,FALSE)</f>
        <v>EKOS, ZOOL, BOT</v>
      </c>
      <c r="P337" s="7">
        <f t="shared" ref="P337:P368" si="88">VLOOKUP(A:A,bb,13,FALSE)</f>
        <v>0</v>
      </c>
      <c r="Q337" s="7">
        <f t="shared" ref="Q337:Q368" si="89">VLOOKUP(A:A,bb,14,FALSE)</f>
        <v>0</v>
      </c>
    </row>
    <row r="338" spans="1:17" ht="12.65" customHeight="1" x14ac:dyDescent="0.3">
      <c r="A338" s="7" t="s">
        <v>798</v>
      </c>
      <c r="B338" s="8" t="s">
        <v>799</v>
      </c>
      <c r="C338" s="7" t="s">
        <v>19</v>
      </c>
      <c r="D338" s="7" t="s">
        <v>800</v>
      </c>
      <c r="E338" s="8" t="s">
        <v>801</v>
      </c>
      <c r="F338" s="7">
        <v>411030</v>
      </c>
      <c r="G338" s="7">
        <v>87144</v>
      </c>
      <c r="H338" s="7">
        <v>0</v>
      </c>
      <c r="I338" s="7">
        <v>0</v>
      </c>
      <c r="J338" s="7">
        <v>0</v>
      </c>
      <c r="K338" s="7"/>
      <c r="L338" s="7" t="str">
        <f t="shared" si="84"/>
        <v>Južni obronki Trnovskega gozda</v>
      </c>
      <c r="M338" s="7">
        <f t="shared" si="85"/>
        <v>0</v>
      </c>
      <c r="N338" s="7">
        <f t="shared" si="86"/>
        <v>0</v>
      </c>
      <c r="O338" s="7" t="str">
        <f t="shared" si="87"/>
        <v>GEOMORF, GEOL, BOT, (ZOOL), (HIDR)</v>
      </c>
      <c r="P338" s="7">
        <f t="shared" si="88"/>
        <v>0</v>
      </c>
      <c r="Q338" s="7">
        <f t="shared" si="89"/>
        <v>0</v>
      </c>
    </row>
    <row r="339" spans="1:17" ht="12.65" customHeight="1" x14ac:dyDescent="0.3">
      <c r="A339" s="7">
        <v>5567</v>
      </c>
      <c r="B339" s="8" t="s">
        <v>802</v>
      </c>
      <c r="C339" s="7" t="s">
        <v>15</v>
      </c>
      <c r="D339" s="8" t="s">
        <v>803</v>
      </c>
      <c r="E339" s="7" t="s">
        <v>40</v>
      </c>
      <c r="F339" s="8">
        <v>516825</v>
      </c>
      <c r="G339" s="8">
        <v>135595</v>
      </c>
      <c r="H339" s="8">
        <v>0</v>
      </c>
      <c r="I339" s="8">
        <v>0</v>
      </c>
      <c r="J339" s="8">
        <v>0</v>
      </c>
      <c r="K339" s="8"/>
      <c r="L339" s="7" t="str">
        <f t="shared" si="84"/>
        <v>Kačnik – skalni osamelci</v>
      </c>
      <c r="M339" s="7">
        <f t="shared" si="85"/>
        <v>0</v>
      </c>
      <c r="N339" s="7" t="str">
        <f t="shared" si="86"/>
        <v>Skalni osamelci nad Kačnikom v Parožu nad Dobrno</v>
      </c>
      <c r="O339" s="7">
        <f t="shared" si="87"/>
        <v>0</v>
      </c>
      <c r="P339" s="7">
        <f t="shared" si="88"/>
        <v>516825</v>
      </c>
      <c r="Q339" s="7">
        <f t="shared" si="89"/>
        <v>135595</v>
      </c>
    </row>
    <row r="340" spans="1:17" ht="12.65" customHeight="1" x14ac:dyDescent="0.3">
      <c r="A340" s="7">
        <v>5560</v>
      </c>
      <c r="B340" s="8" t="s">
        <v>804</v>
      </c>
      <c r="C340" s="7" t="s">
        <v>15</v>
      </c>
      <c r="D340" s="8" t="s">
        <v>805</v>
      </c>
      <c r="E340" s="8" t="s">
        <v>40</v>
      </c>
      <c r="F340" s="7">
        <v>515687</v>
      </c>
      <c r="G340" s="7">
        <v>136837</v>
      </c>
      <c r="H340" s="7">
        <v>0</v>
      </c>
      <c r="I340" s="7">
        <v>0</v>
      </c>
      <c r="J340" s="7">
        <v>0</v>
      </c>
      <c r="K340" s="7"/>
      <c r="L340" s="7" t="str">
        <f t="shared" si="84"/>
        <v>Kačnik - soteska</v>
      </c>
      <c r="M340" s="7">
        <f t="shared" si="85"/>
        <v>0</v>
      </c>
      <c r="N340" s="7" t="str">
        <f t="shared" si="86"/>
        <v>Soteska Kačnika, desnega pritoka Dobrnice v Strmcu nad Dobrno</v>
      </c>
      <c r="O340" s="7" t="str">
        <f t="shared" si="87"/>
        <v>GEOMORF</v>
      </c>
      <c r="P340" s="7">
        <f t="shared" si="88"/>
        <v>0</v>
      </c>
      <c r="Q340" s="7">
        <f t="shared" si="89"/>
        <v>0</v>
      </c>
    </row>
    <row r="341" spans="1:17" ht="12.65" customHeight="1" x14ac:dyDescent="0.3">
      <c r="A341" s="7">
        <v>4638</v>
      </c>
      <c r="B341" s="7" t="s">
        <v>806</v>
      </c>
      <c r="C341" s="7" t="s">
        <v>15</v>
      </c>
      <c r="D341" s="7" t="s">
        <v>807</v>
      </c>
      <c r="E341" s="7" t="s">
        <v>43</v>
      </c>
      <c r="F341" s="8">
        <v>423705</v>
      </c>
      <c r="G341" s="8">
        <v>90406</v>
      </c>
      <c r="H341" s="8">
        <v>0</v>
      </c>
      <c r="I341" s="8">
        <v>0</v>
      </c>
      <c r="J341" s="8">
        <v>0</v>
      </c>
      <c r="K341" s="8"/>
      <c r="L341" s="7">
        <f t="shared" si="84"/>
        <v>0</v>
      </c>
      <c r="M341" s="7">
        <f t="shared" si="85"/>
        <v>0</v>
      </c>
      <c r="N341" s="7">
        <f t="shared" si="86"/>
        <v>0</v>
      </c>
      <c r="O341" s="7">
        <f t="shared" si="87"/>
        <v>0</v>
      </c>
      <c r="P341" s="7">
        <f t="shared" si="88"/>
        <v>423705</v>
      </c>
      <c r="Q341" s="7">
        <f t="shared" si="89"/>
        <v>90406</v>
      </c>
    </row>
    <row r="342" spans="1:17" ht="12.65" customHeight="1" x14ac:dyDescent="0.3">
      <c r="A342" s="7">
        <v>3966</v>
      </c>
      <c r="B342" s="7" t="s">
        <v>808</v>
      </c>
      <c r="C342" s="7" t="s">
        <v>15</v>
      </c>
      <c r="D342" s="8" t="s">
        <v>809</v>
      </c>
      <c r="E342" s="8" t="s">
        <v>43</v>
      </c>
      <c r="F342" s="8">
        <v>435781</v>
      </c>
      <c r="G342" s="8">
        <v>83906</v>
      </c>
      <c r="H342" s="8">
        <v>0</v>
      </c>
      <c r="I342" s="8">
        <v>0</v>
      </c>
      <c r="J342" s="8">
        <v>0</v>
      </c>
      <c r="K342" s="8"/>
      <c r="L342" s="7">
        <f t="shared" si="84"/>
        <v>0</v>
      </c>
      <c r="M342" s="7">
        <f t="shared" si="85"/>
        <v>0</v>
      </c>
      <c r="N342" s="7" t="str">
        <f t="shared" si="86"/>
        <v>Mlaka z mokriščem pod domačijo Gruden pri Kalcah, vrstno bogat vodni in mokriščni ekosistem</v>
      </c>
      <c r="O342" s="7" t="str">
        <f t="shared" si="87"/>
        <v>EKOS</v>
      </c>
      <c r="P342" s="7">
        <f t="shared" si="88"/>
        <v>435781</v>
      </c>
      <c r="Q342" s="7">
        <f t="shared" si="89"/>
        <v>83906</v>
      </c>
    </row>
    <row r="343" spans="1:17" ht="12.65" customHeight="1" x14ac:dyDescent="0.3">
      <c r="A343" s="7" t="s">
        <v>810</v>
      </c>
      <c r="B343" s="8" t="s">
        <v>811</v>
      </c>
      <c r="C343" s="7" t="s">
        <v>15</v>
      </c>
      <c r="D343" s="8" t="s">
        <v>812</v>
      </c>
      <c r="E343" s="7" t="s">
        <v>43</v>
      </c>
      <c r="F343" s="7">
        <v>466165</v>
      </c>
      <c r="G343" s="7">
        <v>132703</v>
      </c>
      <c r="H343" s="7">
        <v>0</v>
      </c>
      <c r="I343" s="7">
        <v>0</v>
      </c>
      <c r="J343" s="7">
        <v>0</v>
      </c>
      <c r="K343" s="7"/>
      <c r="L343" s="7" t="str">
        <f t="shared" si="84"/>
        <v>Kalce - ohranjen gorski gozd</v>
      </c>
      <c r="M343" s="7">
        <f t="shared" si="85"/>
        <v>0</v>
      </c>
      <c r="N343" s="7" t="str">
        <f t="shared" si="86"/>
        <v>Ohranjeno območje gozda na levem pobočju Konjske doline pod Veliko planino</v>
      </c>
      <c r="O343" s="7">
        <f t="shared" si="87"/>
        <v>0</v>
      </c>
      <c r="P343" s="7">
        <f t="shared" si="88"/>
        <v>0</v>
      </c>
      <c r="Q343" s="7">
        <f t="shared" si="89"/>
        <v>0</v>
      </c>
    </row>
    <row r="344" spans="1:17" ht="12.65" customHeight="1" x14ac:dyDescent="0.3">
      <c r="A344" s="7" t="s">
        <v>813</v>
      </c>
      <c r="B344" s="7" t="s">
        <v>814</v>
      </c>
      <c r="C344" s="7" t="s">
        <v>19</v>
      </c>
      <c r="D344" s="8" t="s">
        <v>815</v>
      </c>
      <c r="E344" s="8" t="s">
        <v>49</v>
      </c>
      <c r="F344" s="7">
        <v>465346</v>
      </c>
      <c r="G344" s="7">
        <v>132660</v>
      </c>
      <c r="H344" s="7">
        <v>0</v>
      </c>
      <c r="I344" s="7">
        <v>0</v>
      </c>
      <c r="J344" s="7">
        <v>0</v>
      </c>
      <c r="K344" s="7"/>
      <c r="L344" s="7">
        <f t="shared" si="84"/>
        <v>0</v>
      </c>
      <c r="M344" s="7">
        <f t="shared" si="85"/>
        <v>0</v>
      </c>
      <c r="N344" s="7" t="str">
        <f t="shared" si="86"/>
        <v>Gorska kraška planota na vzhodnem pobočju Kalškega grebena nad Kamniško Bistrico</v>
      </c>
      <c r="O344" s="7" t="str">
        <f t="shared" si="87"/>
        <v>GEOMORF, GEOL</v>
      </c>
      <c r="P344" s="7">
        <f t="shared" si="88"/>
        <v>0</v>
      </c>
      <c r="Q344" s="7">
        <f t="shared" si="89"/>
        <v>0</v>
      </c>
    </row>
    <row r="345" spans="1:17" ht="12.65" customHeight="1" x14ac:dyDescent="0.3">
      <c r="A345" s="12" t="s">
        <v>816</v>
      </c>
      <c r="B345" s="7" t="s">
        <v>817</v>
      </c>
      <c r="C345" s="7" t="s">
        <v>15</v>
      </c>
      <c r="D345" s="8" t="s">
        <v>818</v>
      </c>
      <c r="E345" s="7" t="s">
        <v>46</v>
      </c>
      <c r="F345" s="8">
        <v>438737</v>
      </c>
      <c r="G345" s="8">
        <v>130345</v>
      </c>
      <c r="H345" s="13">
        <v>439629</v>
      </c>
      <c r="I345" s="13">
        <v>130487</v>
      </c>
      <c r="J345" s="8">
        <v>0</v>
      </c>
      <c r="K345" s="8"/>
      <c r="L345" s="7">
        <f t="shared" si="84"/>
        <v>0</v>
      </c>
      <c r="M345" s="7">
        <f t="shared" si="85"/>
        <v>0</v>
      </c>
      <c r="N345" s="7" t="str">
        <f t="shared" si="86"/>
        <v>Rudniški rov z ostanki železove rude - bobovca med Zgornjo Dobravo in Kamno Gorico</v>
      </c>
      <c r="O345" s="7">
        <f t="shared" si="87"/>
        <v>0</v>
      </c>
      <c r="P345" s="7">
        <f t="shared" si="88"/>
        <v>438737</v>
      </c>
      <c r="Q345" s="7">
        <f t="shared" si="89"/>
        <v>130345</v>
      </c>
    </row>
    <row r="346" spans="1:17" ht="12.65" customHeight="1" x14ac:dyDescent="0.3">
      <c r="A346" s="7">
        <v>4458</v>
      </c>
      <c r="B346" s="8" t="s">
        <v>819</v>
      </c>
      <c r="C346" s="7" t="s">
        <v>15</v>
      </c>
      <c r="D346" s="7" t="s">
        <v>820</v>
      </c>
      <c r="E346" s="7" t="s">
        <v>46</v>
      </c>
      <c r="F346" s="8">
        <v>436903</v>
      </c>
      <c r="G346" s="8">
        <v>129764</v>
      </c>
      <c r="H346" s="8">
        <v>0</v>
      </c>
      <c r="I346" s="8">
        <v>0</v>
      </c>
      <c r="J346" s="8">
        <v>0</v>
      </c>
      <c r="K346" s="8"/>
      <c r="L346" s="7" t="str">
        <f t="shared" si="84"/>
        <v>Kamna Gorica - nahajališče vulkanogenih kamnin</v>
      </c>
      <c r="M346" s="7">
        <f t="shared" si="85"/>
        <v>0</v>
      </c>
      <c r="N346" s="7">
        <f t="shared" si="86"/>
        <v>0</v>
      </c>
      <c r="O346" s="7">
        <f t="shared" si="87"/>
        <v>0</v>
      </c>
      <c r="P346" s="7">
        <f t="shared" si="88"/>
        <v>436903</v>
      </c>
      <c r="Q346" s="7">
        <f t="shared" si="89"/>
        <v>129764</v>
      </c>
    </row>
    <row r="347" spans="1:17" ht="12.65" customHeight="1" x14ac:dyDescent="0.3">
      <c r="A347" s="7">
        <v>4013</v>
      </c>
      <c r="B347" s="8" t="s">
        <v>821</v>
      </c>
      <c r="C347" s="7" t="s">
        <v>15</v>
      </c>
      <c r="D347" s="8" t="s">
        <v>822</v>
      </c>
      <c r="E347" s="7" t="s">
        <v>43</v>
      </c>
      <c r="F347" s="8">
        <v>447266</v>
      </c>
      <c r="G347" s="8">
        <v>85440</v>
      </c>
      <c r="H347" s="8">
        <v>0</v>
      </c>
      <c r="I347" s="8">
        <v>0</v>
      </c>
      <c r="J347" s="8">
        <v>0</v>
      </c>
      <c r="K347" s="8"/>
      <c r="L347" s="7" t="str">
        <f t="shared" si="84"/>
        <v>Kamni vrh - gozd</v>
      </c>
      <c r="M347" s="7">
        <f t="shared" si="85"/>
        <v>0</v>
      </c>
      <c r="N347" s="7" t="str">
        <f t="shared" si="86"/>
        <v>Gozd na severnem pobočju Kamnega vrha, južno od Vrhnike</v>
      </c>
      <c r="O347" s="7">
        <f t="shared" si="87"/>
        <v>0</v>
      </c>
      <c r="P347" s="7">
        <f t="shared" si="88"/>
        <v>447266</v>
      </c>
      <c r="Q347" s="7">
        <f t="shared" si="89"/>
        <v>85440</v>
      </c>
    </row>
    <row r="348" spans="1:17" ht="12.65" customHeight="1" x14ac:dyDescent="0.3">
      <c r="A348" s="7" t="s">
        <v>823</v>
      </c>
      <c r="B348" s="7" t="s">
        <v>824</v>
      </c>
      <c r="C348" s="7" t="s">
        <v>19</v>
      </c>
      <c r="D348" s="7" t="s">
        <v>825</v>
      </c>
      <c r="E348" s="8" t="s">
        <v>40</v>
      </c>
      <c r="F348" s="7">
        <v>470699</v>
      </c>
      <c r="G348" s="7">
        <v>132800</v>
      </c>
      <c r="H348" s="7">
        <v>0</v>
      </c>
      <c r="I348" s="7">
        <v>0</v>
      </c>
      <c r="J348" s="7">
        <v>0</v>
      </c>
      <c r="K348" s="7"/>
      <c r="L348" s="7">
        <f t="shared" si="84"/>
        <v>0</v>
      </c>
      <c r="M348" s="7">
        <f t="shared" si="85"/>
        <v>0</v>
      </c>
      <c r="N348" s="7">
        <f t="shared" si="86"/>
        <v>0</v>
      </c>
      <c r="O348" s="7" t="str">
        <f t="shared" si="87"/>
        <v>GEOMORF</v>
      </c>
      <c r="P348" s="7">
        <f t="shared" si="88"/>
        <v>0</v>
      </c>
      <c r="Q348" s="7">
        <f t="shared" si="89"/>
        <v>0</v>
      </c>
    </row>
    <row r="349" spans="1:17" ht="12.65" customHeight="1" x14ac:dyDescent="0.3">
      <c r="A349" s="7">
        <v>965</v>
      </c>
      <c r="B349" s="7" t="s">
        <v>826</v>
      </c>
      <c r="C349" s="7" t="s">
        <v>19</v>
      </c>
      <c r="D349" s="7" t="s">
        <v>827</v>
      </c>
      <c r="E349" s="8" t="s">
        <v>40</v>
      </c>
      <c r="F349" s="8">
        <v>469251</v>
      </c>
      <c r="G349" s="8">
        <v>131082</v>
      </c>
      <c r="H349" s="8">
        <v>0</v>
      </c>
      <c r="I349" s="8">
        <v>0</v>
      </c>
      <c r="J349" s="8">
        <v>0</v>
      </c>
      <c r="K349" s="8"/>
      <c r="L349" s="7">
        <f t="shared" si="84"/>
        <v>0</v>
      </c>
      <c r="M349" s="7">
        <f t="shared" si="85"/>
        <v>0</v>
      </c>
      <c r="N349" s="7">
        <f t="shared" si="86"/>
        <v>0</v>
      </c>
      <c r="O349" s="7" t="str">
        <f t="shared" si="87"/>
        <v>GEOMORF</v>
      </c>
      <c r="P349" s="7">
        <f t="shared" si="88"/>
        <v>469251</v>
      </c>
      <c r="Q349" s="7">
        <f t="shared" si="89"/>
        <v>131082</v>
      </c>
    </row>
    <row r="350" spans="1:17" ht="12.65" customHeight="1" x14ac:dyDescent="0.3">
      <c r="A350" s="7">
        <v>1129</v>
      </c>
      <c r="B350" s="8" t="s">
        <v>828</v>
      </c>
      <c r="C350" s="7" t="s">
        <v>15</v>
      </c>
      <c r="D350" s="8" t="s">
        <v>829</v>
      </c>
      <c r="E350" s="7" t="s">
        <v>106</v>
      </c>
      <c r="F350" s="8">
        <v>469916</v>
      </c>
      <c r="G350" s="8">
        <v>131950</v>
      </c>
      <c r="H350" s="8">
        <v>0</v>
      </c>
      <c r="I350" s="8">
        <v>0</v>
      </c>
      <c r="J350" s="8">
        <v>0</v>
      </c>
      <c r="K350" s="8"/>
      <c r="L350" s="7" t="str">
        <f t="shared" si="84"/>
        <v>Kamniška Bela – nahajališče linejevega bodičnika</v>
      </c>
      <c r="M350" s="7">
        <f t="shared" si="85"/>
        <v>0</v>
      </c>
      <c r="N350" s="7" t="str">
        <f t="shared" si="86"/>
        <v>Nahajališče linejevega bodičnika (Drypis spinosa subsp. jacquiniana) na pobočnih gruščih doline Kamniške Bele</v>
      </c>
      <c r="O350" s="7">
        <f t="shared" si="87"/>
        <v>0</v>
      </c>
      <c r="P350" s="7">
        <f t="shared" si="88"/>
        <v>469916</v>
      </c>
      <c r="Q350" s="7">
        <f t="shared" si="89"/>
        <v>131950</v>
      </c>
    </row>
    <row r="351" spans="1:17" ht="12.65" customHeight="1" x14ac:dyDescent="0.3">
      <c r="A351" s="7">
        <v>7873</v>
      </c>
      <c r="B351" s="7" t="s">
        <v>830</v>
      </c>
      <c r="C351" s="7" t="s">
        <v>15</v>
      </c>
      <c r="D351" s="7" t="s">
        <v>831</v>
      </c>
      <c r="E351" s="7" t="s">
        <v>40</v>
      </c>
      <c r="F351" s="8">
        <v>446723</v>
      </c>
      <c r="G351" s="8">
        <v>114943</v>
      </c>
      <c r="H351" s="8">
        <v>0</v>
      </c>
      <c r="I351" s="8">
        <v>0</v>
      </c>
      <c r="J351" s="8">
        <v>0</v>
      </c>
      <c r="K351" s="8"/>
      <c r="L351" s="7">
        <f t="shared" si="84"/>
        <v>0</v>
      </c>
      <c r="M351" s="7">
        <f t="shared" si="85"/>
        <v>0</v>
      </c>
      <c r="N351" s="7">
        <f t="shared" si="86"/>
        <v>0</v>
      </c>
      <c r="O351" s="7">
        <f t="shared" si="87"/>
        <v>0</v>
      </c>
      <c r="P351" s="7">
        <f t="shared" si="88"/>
        <v>446723</v>
      </c>
      <c r="Q351" s="7">
        <f t="shared" si="89"/>
        <v>114943</v>
      </c>
    </row>
    <row r="352" spans="1:17" ht="12.65" customHeight="1" x14ac:dyDescent="0.3">
      <c r="A352" s="7">
        <v>4678</v>
      </c>
      <c r="B352" s="7" t="s">
        <v>832</v>
      </c>
      <c r="C352" s="7" t="s">
        <v>15</v>
      </c>
      <c r="D352" s="7" t="s">
        <v>833</v>
      </c>
      <c r="E352" s="7" t="s">
        <v>17</v>
      </c>
      <c r="F352" s="8">
        <v>426729</v>
      </c>
      <c r="G352" s="8">
        <v>84168</v>
      </c>
      <c r="H352" s="8">
        <v>0</v>
      </c>
      <c r="I352" s="8">
        <v>0</v>
      </c>
      <c r="J352" s="8">
        <v>0</v>
      </c>
      <c r="K352" s="8"/>
      <c r="L352" s="7">
        <f t="shared" si="84"/>
        <v>0</v>
      </c>
      <c r="M352" s="7">
        <f t="shared" si="85"/>
        <v>0</v>
      </c>
      <c r="N352" s="7">
        <f t="shared" si="86"/>
        <v>0</v>
      </c>
      <c r="O352" s="7">
        <f t="shared" si="87"/>
        <v>0</v>
      </c>
      <c r="P352" s="7">
        <f t="shared" si="88"/>
        <v>426729</v>
      </c>
      <c r="Q352" s="7">
        <f t="shared" si="89"/>
        <v>84168</v>
      </c>
    </row>
    <row r="353" spans="1:17" ht="12.65" customHeight="1" x14ac:dyDescent="0.3">
      <c r="A353" s="7">
        <v>4613</v>
      </c>
      <c r="B353" s="7" t="s">
        <v>834</v>
      </c>
      <c r="C353" s="8" t="s">
        <v>19</v>
      </c>
      <c r="D353" s="8" t="s">
        <v>835</v>
      </c>
      <c r="E353" s="7" t="s">
        <v>46</v>
      </c>
      <c r="F353" s="7">
        <v>419711</v>
      </c>
      <c r="G353" s="7">
        <v>98212</v>
      </c>
      <c r="H353" s="7">
        <v>0</v>
      </c>
      <c r="I353" s="7">
        <v>0</v>
      </c>
      <c r="J353" s="7">
        <v>0</v>
      </c>
      <c r="K353" s="7"/>
      <c r="L353" s="7">
        <f t="shared" si="84"/>
        <v>0</v>
      </c>
      <c r="M353" s="7" t="str">
        <f t="shared" si="85"/>
        <v>državni</v>
      </c>
      <c r="N353" s="7" t="str">
        <f t="shared" si="86"/>
        <v>Trojno tektonsko okno na desnem bregu Kanomljice s tremi v prostoru zaključenimi narivnicami, ki strukturno ločijo štiri narivne enote</v>
      </c>
      <c r="O353" s="7">
        <f t="shared" si="87"/>
        <v>0</v>
      </c>
      <c r="P353" s="7">
        <f t="shared" si="88"/>
        <v>0</v>
      </c>
      <c r="Q353" s="7">
        <f t="shared" si="89"/>
        <v>0</v>
      </c>
    </row>
    <row r="354" spans="1:17" ht="12.65" customHeight="1" x14ac:dyDescent="0.3">
      <c r="A354" s="7">
        <v>1505</v>
      </c>
      <c r="B354" s="7" t="s">
        <v>836</v>
      </c>
      <c r="C354" s="7" t="s">
        <v>15</v>
      </c>
      <c r="D354" s="8" t="s">
        <v>837</v>
      </c>
      <c r="E354" s="8" t="s">
        <v>43</v>
      </c>
      <c r="F354" s="8">
        <v>468535</v>
      </c>
      <c r="G354" s="8">
        <v>76254</v>
      </c>
      <c r="H354" s="8">
        <v>0</v>
      </c>
      <c r="I354" s="8">
        <v>0</v>
      </c>
      <c r="J354" s="8">
        <v>0</v>
      </c>
      <c r="K354" s="8"/>
      <c r="L354" s="7">
        <f t="shared" si="84"/>
        <v>0</v>
      </c>
      <c r="M354" s="7">
        <f t="shared" si="85"/>
        <v>0</v>
      </c>
      <c r="N354" s="7" t="str">
        <f t="shared" si="86"/>
        <v>Mokrotne površine z nizkim barjem pri Kaplanovem, zahodno od Velikih Lašč</v>
      </c>
      <c r="O354" s="7" t="str">
        <f t="shared" si="87"/>
        <v>EKOS</v>
      </c>
      <c r="P354" s="7">
        <f t="shared" si="88"/>
        <v>468535</v>
      </c>
      <c r="Q354" s="7">
        <f t="shared" si="89"/>
        <v>76254</v>
      </c>
    </row>
    <row r="355" spans="1:17" ht="12.65" customHeight="1" x14ac:dyDescent="0.3">
      <c r="A355" s="7">
        <v>1010</v>
      </c>
      <c r="B355" s="8" t="s">
        <v>838</v>
      </c>
      <c r="C355" s="7" t="s">
        <v>19</v>
      </c>
      <c r="D355" s="7" t="s">
        <v>839</v>
      </c>
      <c r="E355" s="8" t="s">
        <v>46</v>
      </c>
      <c r="F355" s="7">
        <v>420043</v>
      </c>
      <c r="G355" s="7">
        <v>59781</v>
      </c>
      <c r="H355" s="7">
        <v>0</v>
      </c>
      <c r="I355" s="7">
        <v>0</v>
      </c>
      <c r="J355" s="7">
        <v>0</v>
      </c>
      <c r="K355" s="7"/>
      <c r="L355" s="7" t="str">
        <f t="shared" si="84"/>
        <v>Kapnik v Lipjih jamah</v>
      </c>
      <c r="M355" s="7">
        <f t="shared" si="85"/>
        <v>0</v>
      </c>
      <c r="N355" s="7">
        <f t="shared" si="86"/>
        <v>0</v>
      </c>
      <c r="O355" s="7" t="str">
        <f t="shared" si="87"/>
        <v>GEOL</v>
      </c>
      <c r="P355" s="7">
        <f t="shared" si="88"/>
        <v>0</v>
      </c>
      <c r="Q355" s="7">
        <f t="shared" si="89"/>
        <v>0</v>
      </c>
    </row>
    <row r="356" spans="1:17" ht="12.65" customHeight="1" x14ac:dyDescent="0.3">
      <c r="A356" s="7">
        <v>7445</v>
      </c>
      <c r="B356" s="7" t="s">
        <v>840</v>
      </c>
      <c r="C356" s="7" t="s">
        <v>15</v>
      </c>
      <c r="D356" s="8" t="s">
        <v>841</v>
      </c>
      <c r="E356" s="8" t="s">
        <v>319</v>
      </c>
      <c r="F356" s="7">
        <v>529995</v>
      </c>
      <c r="G356" s="7">
        <v>159744</v>
      </c>
      <c r="H356" s="7">
        <v>0</v>
      </c>
      <c r="I356" s="7">
        <v>0</v>
      </c>
      <c r="J356" s="7">
        <v>0</v>
      </c>
      <c r="K356" s="7"/>
      <c r="L356" s="7">
        <f t="shared" si="84"/>
        <v>0</v>
      </c>
      <c r="M356" s="7">
        <f t="shared" si="85"/>
        <v>0</v>
      </c>
      <c r="N356" s="7" t="str">
        <f t="shared" si="86"/>
        <v>Gorska vodotoka na severnem pobočju Rdečega brega, severno od Lovrenca na Pohorju</v>
      </c>
      <c r="O356" s="7" t="str">
        <f t="shared" si="87"/>
        <v>HIDR, ZOOL</v>
      </c>
      <c r="P356" s="7">
        <f t="shared" si="88"/>
        <v>0</v>
      </c>
      <c r="Q356" s="7">
        <f t="shared" si="89"/>
        <v>0</v>
      </c>
    </row>
    <row r="357" spans="1:17" ht="12.65" customHeight="1" x14ac:dyDescent="0.3">
      <c r="A357" s="7">
        <v>4861</v>
      </c>
      <c r="B357" s="8" t="s">
        <v>842</v>
      </c>
      <c r="C357" s="7" t="s">
        <v>15</v>
      </c>
      <c r="D357" s="7" t="s">
        <v>843</v>
      </c>
      <c r="E357" s="7" t="s">
        <v>43</v>
      </c>
      <c r="F357" s="7">
        <v>411761</v>
      </c>
      <c r="G357" s="7">
        <v>49736</v>
      </c>
      <c r="H357" s="7">
        <v>0</v>
      </c>
      <c r="I357" s="7">
        <v>0</v>
      </c>
      <c r="J357" s="7">
        <v>0</v>
      </c>
      <c r="K357" s="7"/>
      <c r="L357" s="7" t="str">
        <f t="shared" si="84"/>
        <v>Kastelec - kal Kalič</v>
      </c>
      <c r="M357" s="7">
        <f t="shared" si="85"/>
        <v>0</v>
      </c>
      <c r="N357" s="7">
        <f t="shared" si="86"/>
        <v>0</v>
      </c>
      <c r="O357" s="7">
        <f t="shared" si="87"/>
        <v>0</v>
      </c>
      <c r="P357" s="7">
        <f t="shared" si="88"/>
        <v>0</v>
      </c>
      <c r="Q357" s="7">
        <f t="shared" si="89"/>
        <v>0</v>
      </c>
    </row>
    <row r="358" spans="1:17" ht="12.65" customHeight="1" x14ac:dyDescent="0.3">
      <c r="A358" s="7">
        <v>4324</v>
      </c>
      <c r="B358" s="8" t="s">
        <v>844</v>
      </c>
      <c r="C358" s="7" t="s">
        <v>19</v>
      </c>
      <c r="D358" s="8" t="s">
        <v>845</v>
      </c>
      <c r="E358" s="7" t="s">
        <v>46</v>
      </c>
      <c r="F358" s="8">
        <v>415374</v>
      </c>
      <c r="G358" s="8">
        <v>69060</v>
      </c>
      <c r="H358" s="8">
        <v>0</v>
      </c>
      <c r="I358" s="8">
        <v>0</v>
      </c>
      <c r="J358" s="8">
        <v>0</v>
      </c>
      <c r="K358" s="8"/>
      <c r="L358" s="7" t="str">
        <f t="shared" si="84"/>
        <v>Kazlje - nahajališče Tomajskega apnenca in fosilov</v>
      </c>
      <c r="M358" s="7">
        <f t="shared" si="85"/>
        <v>0</v>
      </c>
      <c r="N358" s="7" t="str">
        <f t="shared" si="86"/>
        <v>Opuščeni kamnolom Tomajskega ploščastega apnenca in nahajališče fosilov pri Kazljah</v>
      </c>
      <c r="O358" s="7">
        <f t="shared" si="87"/>
        <v>0</v>
      </c>
      <c r="P358" s="7">
        <f t="shared" si="88"/>
        <v>415374</v>
      </c>
      <c r="Q358" s="7">
        <f t="shared" si="89"/>
        <v>69060</v>
      </c>
    </row>
    <row r="359" spans="1:17" ht="12.65" customHeight="1" x14ac:dyDescent="0.3">
      <c r="A359" s="7">
        <v>1118</v>
      </c>
      <c r="B359" s="7" t="s">
        <v>846</v>
      </c>
      <c r="C359" s="7" t="s">
        <v>15</v>
      </c>
      <c r="D359" s="8" t="s">
        <v>847</v>
      </c>
      <c r="E359" s="8" t="s">
        <v>17</v>
      </c>
      <c r="F359" s="8">
        <v>531020</v>
      </c>
      <c r="G359" s="8">
        <v>156540</v>
      </c>
      <c r="H359" s="8">
        <v>0</v>
      </c>
      <c r="I359" s="8">
        <v>0</v>
      </c>
      <c r="J359" s="8">
        <v>0</v>
      </c>
      <c r="K359" s="8"/>
      <c r="L359" s="7">
        <f t="shared" si="84"/>
        <v>0</v>
      </c>
      <c r="M359" s="7">
        <f t="shared" si="85"/>
        <v>0</v>
      </c>
      <c r="N359" s="7" t="str">
        <f t="shared" si="86"/>
        <v>Cemprin in kleka v Kiferjevem vrtu v Lovrencu na Pohorju</v>
      </c>
      <c r="O359" s="7" t="str">
        <f t="shared" si="87"/>
        <v>DREV</v>
      </c>
      <c r="P359" s="7">
        <f t="shared" si="88"/>
        <v>531020</v>
      </c>
      <c r="Q359" s="7">
        <f t="shared" si="89"/>
        <v>156540</v>
      </c>
    </row>
    <row r="360" spans="1:17" ht="12.65" customHeight="1" x14ac:dyDescent="0.3">
      <c r="A360" s="7">
        <v>8074</v>
      </c>
      <c r="B360" s="7" t="s">
        <v>848</v>
      </c>
      <c r="C360" s="7" t="s">
        <v>15</v>
      </c>
      <c r="D360" s="7" t="s">
        <v>849</v>
      </c>
      <c r="E360" s="8" t="s">
        <v>43</v>
      </c>
      <c r="F360" s="7">
        <v>471538</v>
      </c>
      <c r="G360" s="7">
        <v>98678</v>
      </c>
      <c r="H360" s="7">
        <v>0</v>
      </c>
      <c r="I360" s="7">
        <v>0</v>
      </c>
      <c r="J360" s="7">
        <v>0</v>
      </c>
      <c r="K360" s="7"/>
      <c r="L360" s="7">
        <f t="shared" si="84"/>
        <v>0</v>
      </c>
      <c r="M360" s="7">
        <f t="shared" si="85"/>
        <v>0</v>
      </c>
      <c r="N360" s="7">
        <f t="shared" si="86"/>
        <v>0</v>
      </c>
      <c r="O360" s="7" t="str">
        <f t="shared" si="87"/>
        <v>EKOS</v>
      </c>
      <c r="P360" s="7">
        <f t="shared" si="88"/>
        <v>0</v>
      </c>
      <c r="Q360" s="7">
        <f t="shared" si="89"/>
        <v>0</v>
      </c>
    </row>
    <row r="361" spans="1:17" ht="12.65" customHeight="1" x14ac:dyDescent="0.3">
      <c r="A361" s="7" t="s">
        <v>850</v>
      </c>
      <c r="B361" s="7" t="s">
        <v>851</v>
      </c>
      <c r="C361" s="7" t="s">
        <v>15</v>
      </c>
      <c r="D361" s="8" t="s">
        <v>852</v>
      </c>
      <c r="E361" s="7" t="s">
        <v>470</v>
      </c>
      <c r="F361" s="8">
        <v>519213</v>
      </c>
      <c r="G361" s="8">
        <v>71280</v>
      </c>
      <c r="H361" s="8">
        <v>0</v>
      </c>
      <c r="I361" s="8">
        <v>0</v>
      </c>
      <c r="J361" s="8">
        <v>0</v>
      </c>
      <c r="K361" s="8"/>
      <c r="L361" s="7">
        <f t="shared" si="84"/>
        <v>0</v>
      </c>
      <c r="M361" s="7">
        <f t="shared" si="85"/>
        <v>0</v>
      </c>
      <c r="N361" s="7" t="str">
        <f t="shared" si="86"/>
        <v>Desni pritok Težke vode s povirjem v Gorjancih</v>
      </c>
      <c r="O361" s="7">
        <f t="shared" si="87"/>
        <v>0</v>
      </c>
      <c r="P361" s="7">
        <f t="shared" si="88"/>
        <v>519213</v>
      </c>
      <c r="Q361" s="7">
        <f t="shared" si="89"/>
        <v>71280</v>
      </c>
    </row>
    <row r="362" spans="1:17" ht="12.65" customHeight="1" x14ac:dyDescent="0.3">
      <c r="A362" s="7">
        <v>2830</v>
      </c>
      <c r="B362" s="7" t="s">
        <v>853</v>
      </c>
      <c r="C362" s="7" t="s">
        <v>15</v>
      </c>
      <c r="D362" s="7" t="s">
        <v>854</v>
      </c>
      <c r="E362" s="7" t="s">
        <v>17</v>
      </c>
      <c r="F362" s="8">
        <v>416063</v>
      </c>
      <c r="G362" s="8">
        <v>50810</v>
      </c>
      <c r="H362" s="8">
        <v>0</v>
      </c>
      <c r="I362" s="8">
        <v>0</v>
      </c>
      <c r="J362" s="8">
        <v>0</v>
      </c>
      <c r="K362" s="8"/>
      <c r="L362" s="7">
        <f t="shared" si="84"/>
        <v>0</v>
      </c>
      <c r="M362" s="7">
        <f t="shared" si="85"/>
        <v>0</v>
      </c>
      <c r="N362" s="7">
        <f t="shared" si="86"/>
        <v>0</v>
      </c>
      <c r="O362" s="7">
        <f t="shared" si="87"/>
        <v>0</v>
      </c>
      <c r="P362" s="7">
        <f t="shared" si="88"/>
        <v>416063</v>
      </c>
      <c r="Q362" s="7">
        <f t="shared" si="89"/>
        <v>50810</v>
      </c>
    </row>
    <row r="363" spans="1:17" ht="12.65" customHeight="1" x14ac:dyDescent="0.3">
      <c r="A363" s="7">
        <v>7833</v>
      </c>
      <c r="B363" s="7" t="s">
        <v>855</v>
      </c>
      <c r="C363" s="7" t="s">
        <v>19</v>
      </c>
      <c r="D363" s="7" t="s">
        <v>856</v>
      </c>
      <c r="E363" s="7" t="s">
        <v>66</v>
      </c>
      <c r="F363" s="8">
        <v>460175</v>
      </c>
      <c r="G363" s="8">
        <v>107936</v>
      </c>
      <c r="H363" s="8">
        <v>0</v>
      </c>
      <c r="I363" s="8">
        <v>0</v>
      </c>
      <c r="J363" s="8">
        <v>0</v>
      </c>
      <c r="K363" s="8"/>
      <c r="L363" s="7">
        <f t="shared" si="84"/>
        <v>0</v>
      </c>
      <c r="M363" s="7">
        <f t="shared" si="85"/>
        <v>0</v>
      </c>
      <c r="N363" s="7">
        <f t="shared" si="86"/>
        <v>0</v>
      </c>
      <c r="O363" s="7">
        <f t="shared" si="87"/>
        <v>0</v>
      </c>
      <c r="P363" s="7">
        <f t="shared" si="88"/>
        <v>460175</v>
      </c>
      <c r="Q363" s="7">
        <f t="shared" si="89"/>
        <v>107936</v>
      </c>
    </row>
    <row r="364" spans="1:17" ht="12.65" customHeight="1" x14ac:dyDescent="0.3">
      <c r="A364" s="7">
        <v>7744</v>
      </c>
      <c r="B364" s="8" t="s">
        <v>857</v>
      </c>
      <c r="C364" s="7" t="s">
        <v>19</v>
      </c>
      <c r="D364" s="8" t="s">
        <v>858</v>
      </c>
      <c r="E364" s="7" t="s">
        <v>66</v>
      </c>
      <c r="F364" s="8">
        <v>460954</v>
      </c>
      <c r="G364" s="8">
        <v>107923</v>
      </c>
      <c r="H364" s="8">
        <v>0</v>
      </c>
      <c r="I364" s="8">
        <v>0</v>
      </c>
      <c r="J364" s="8">
        <v>0</v>
      </c>
      <c r="K364" s="8"/>
      <c r="L364" s="7" t="str">
        <f t="shared" si="84"/>
        <v>Kleče - suhi travniki</v>
      </c>
      <c r="M364" s="7">
        <f t="shared" si="85"/>
        <v>0</v>
      </c>
      <c r="N364" s="7" t="str">
        <f t="shared" si="86"/>
        <v>Suhi travniki z bogato floro na desnem bregu Save, severno od Kleč pri Ljubljani</v>
      </c>
      <c r="O364" s="7">
        <f t="shared" si="87"/>
        <v>0</v>
      </c>
      <c r="P364" s="7">
        <f t="shared" si="88"/>
        <v>460954</v>
      </c>
      <c r="Q364" s="7">
        <f t="shared" si="89"/>
        <v>107923</v>
      </c>
    </row>
    <row r="365" spans="1:17" ht="12.65" customHeight="1" x14ac:dyDescent="0.3">
      <c r="A365" s="7">
        <v>5419</v>
      </c>
      <c r="B365" s="8" t="s">
        <v>859</v>
      </c>
      <c r="C365" s="7" t="s">
        <v>15</v>
      </c>
      <c r="D365" s="8" t="s">
        <v>860</v>
      </c>
      <c r="E365" s="8" t="s">
        <v>106</v>
      </c>
      <c r="F365" s="7">
        <v>466879</v>
      </c>
      <c r="G365" s="7">
        <v>125679</v>
      </c>
      <c r="H365" s="7">
        <v>0</v>
      </c>
      <c r="I365" s="7">
        <v>0</v>
      </c>
      <c r="J365" s="7">
        <v>0</v>
      </c>
      <c r="K365" s="7"/>
      <c r="L365" s="7" t="str">
        <f t="shared" si="84"/>
        <v>Klemenčevo - nahajališče tise</v>
      </c>
      <c r="M365" s="7">
        <f t="shared" si="85"/>
        <v>0</v>
      </c>
      <c r="N365" s="7" t="str">
        <f t="shared" si="86"/>
        <v>Nahajališče tise jugovzhodno od Klemenčevega pri Bistričici</v>
      </c>
      <c r="O365" s="7" t="str">
        <f t="shared" si="87"/>
        <v>BOT</v>
      </c>
      <c r="P365" s="7">
        <f t="shared" si="88"/>
        <v>0</v>
      </c>
      <c r="Q365" s="7">
        <f t="shared" si="89"/>
        <v>0</v>
      </c>
    </row>
    <row r="366" spans="1:17" ht="12.65" customHeight="1" x14ac:dyDescent="0.3">
      <c r="A366" s="7">
        <v>427</v>
      </c>
      <c r="B366" s="8" t="s">
        <v>861</v>
      </c>
      <c r="C366" s="7" t="s">
        <v>19</v>
      </c>
      <c r="D366" s="8" t="s">
        <v>862</v>
      </c>
      <c r="E366" s="7" t="s">
        <v>43</v>
      </c>
      <c r="F366" s="8">
        <v>471938</v>
      </c>
      <c r="G366" s="8">
        <v>138096</v>
      </c>
      <c r="H366" s="8">
        <v>0</v>
      </c>
      <c r="I366" s="8">
        <v>0</v>
      </c>
      <c r="J366" s="8">
        <v>0</v>
      </c>
      <c r="K366" s="8"/>
      <c r="L366" s="7" t="str">
        <f t="shared" si="84"/>
        <v>Klemenškova planina - gorski gozd</v>
      </c>
      <c r="M366" s="7">
        <f t="shared" si="85"/>
        <v>0</v>
      </c>
      <c r="N366" s="7" t="str">
        <f t="shared" si="86"/>
        <v>Ohranjeno območje gorskih gozdov nad Logarsko dolino</v>
      </c>
      <c r="O366" s="7">
        <f t="shared" si="87"/>
        <v>0</v>
      </c>
      <c r="P366" s="7">
        <f t="shared" si="88"/>
        <v>471938</v>
      </c>
      <c r="Q366" s="7">
        <f t="shared" si="89"/>
        <v>138096</v>
      </c>
    </row>
    <row r="367" spans="1:17" ht="12.65" customHeight="1" x14ac:dyDescent="0.3">
      <c r="A367" s="7">
        <v>1569</v>
      </c>
      <c r="B367" s="7" t="s">
        <v>863</v>
      </c>
      <c r="C367" s="7" t="s">
        <v>19</v>
      </c>
      <c r="D367" s="7" t="s">
        <v>864</v>
      </c>
      <c r="E367" s="8" t="s">
        <v>128</v>
      </c>
      <c r="F367" s="7">
        <v>518070</v>
      </c>
      <c r="G367" s="7">
        <v>85271</v>
      </c>
      <c r="H367" s="7">
        <v>0</v>
      </c>
      <c r="I367" s="7">
        <v>0</v>
      </c>
      <c r="J367" s="7">
        <v>0</v>
      </c>
      <c r="K367" s="7"/>
      <c r="L367" s="7">
        <f t="shared" si="84"/>
        <v>0</v>
      </c>
      <c r="M367" s="7">
        <f t="shared" si="85"/>
        <v>0</v>
      </c>
      <c r="N367" s="7">
        <f t="shared" si="86"/>
        <v>0</v>
      </c>
      <c r="O367" s="7" t="str">
        <f t="shared" si="87"/>
        <v>GEOMORF, HIDR</v>
      </c>
      <c r="P367" s="7">
        <f t="shared" si="88"/>
        <v>0</v>
      </c>
      <c r="Q367" s="7">
        <f t="shared" si="89"/>
        <v>0</v>
      </c>
    </row>
    <row r="368" spans="1:17" ht="12.65" customHeight="1" x14ac:dyDescent="0.3">
      <c r="A368" s="7">
        <v>7482</v>
      </c>
      <c r="B368" s="7" t="s">
        <v>865</v>
      </c>
      <c r="C368" s="7" t="s">
        <v>19</v>
      </c>
      <c r="D368" s="8" t="s">
        <v>866</v>
      </c>
      <c r="E368" s="8" t="s">
        <v>34</v>
      </c>
      <c r="F368" s="8">
        <v>529345</v>
      </c>
      <c r="G368" s="8">
        <v>150460</v>
      </c>
      <c r="H368" s="8">
        <v>0</v>
      </c>
      <c r="I368" s="8">
        <v>0</v>
      </c>
      <c r="J368" s="8">
        <v>0</v>
      </c>
      <c r="K368" s="8"/>
      <c r="L368" s="7">
        <f t="shared" si="84"/>
        <v>0</v>
      </c>
      <c r="M368" s="7">
        <f t="shared" si="85"/>
        <v>0</v>
      </c>
      <c r="N368" s="7" t="str">
        <f t="shared" si="86"/>
        <v>Gorsko barje z rušjem in barjanska smrekovja na Skrbinskem borovju na Pohorju, južno od Lovrenca na Pohorju</v>
      </c>
      <c r="O368" s="7" t="str">
        <f t="shared" si="87"/>
        <v>BOT, EKOS, ZOOL</v>
      </c>
      <c r="P368" s="7">
        <f t="shared" si="88"/>
        <v>529345</v>
      </c>
      <c r="Q368" s="7">
        <f t="shared" si="89"/>
        <v>150460</v>
      </c>
    </row>
    <row r="369" spans="1:17" ht="12.65" customHeight="1" x14ac:dyDescent="0.3">
      <c r="A369" s="7">
        <v>7491</v>
      </c>
      <c r="B369" s="7" t="s">
        <v>867</v>
      </c>
      <c r="C369" s="7" t="s">
        <v>19</v>
      </c>
      <c r="D369" s="8" t="s">
        <v>868</v>
      </c>
      <c r="E369" s="8" t="s">
        <v>419</v>
      </c>
      <c r="F369" s="7">
        <v>529944</v>
      </c>
      <c r="G369" s="7">
        <v>149305</v>
      </c>
      <c r="H369" s="7">
        <v>0</v>
      </c>
      <c r="I369" s="7">
        <v>0</v>
      </c>
      <c r="J369" s="7">
        <v>0</v>
      </c>
      <c r="K369" s="7"/>
      <c r="L369" s="7">
        <f t="shared" ref="L369:L400" si="90">VLOOKUP(A:A,bb,9,FALSE)</f>
        <v>0</v>
      </c>
      <c r="M369" s="7">
        <f t="shared" ref="M369:M400" si="91">VLOOKUP(A:A,bb,10,FALSE)</f>
        <v>0</v>
      </c>
      <c r="N369" s="7" t="str">
        <f t="shared" ref="N369:N400" si="92">VLOOKUP(A:A,bb,11,FALSE)</f>
        <v>Manjši kompleks gorskega barja z rušjem in barjanska smrekovja zahodno od Tihega jezera na Pohorju</v>
      </c>
      <c r="O369" s="7" t="str">
        <f t="shared" ref="O369:O400" si="93">VLOOKUP(A:A,bb,12,FALSE)</f>
        <v>EKOS, ZOOL, BOT</v>
      </c>
      <c r="P369" s="7">
        <f t="shared" ref="P369:P400" si="94">VLOOKUP(A:A,bb,13,FALSE)</f>
        <v>0</v>
      </c>
      <c r="Q369" s="7">
        <f t="shared" ref="Q369:Q400" si="95">VLOOKUP(A:A,bb,14,FALSE)</f>
        <v>0</v>
      </c>
    </row>
    <row r="370" spans="1:17" ht="12.65" customHeight="1" x14ac:dyDescent="0.3">
      <c r="A370" s="7">
        <v>7492</v>
      </c>
      <c r="B370" s="8" t="s">
        <v>869</v>
      </c>
      <c r="C370" s="7" t="s">
        <v>19</v>
      </c>
      <c r="D370" s="8" t="s">
        <v>870</v>
      </c>
      <c r="E370" s="8" t="s">
        <v>74</v>
      </c>
      <c r="F370" s="7">
        <v>530048</v>
      </c>
      <c r="G370" s="7">
        <v>150519</v>
      </c>
      <c r="H370" s="7">
        <v>0</v>
      </c>
      <c r="I370" s="7">
        <v>0</v>
      </c>
      <c r="J370" s="7">
        <v>0</v>
      </c>
      <c r="K370" s="7"/>
      <c r="L370" s="7" t="str">
        <f t="shared" si="90"/>
        <v>Klopni vrh - barje 2</v>
      </c>
      <c r="M370" s="7">
        <f t="shared" si="91"/>
        <v>0</v>
      </c>
      <c r="N370" s="7" t="str">
        <f t="shared" si="92"/>
        <v>Kompleks gorskega barja z rušjem, barjanskega smrekovja in prehodnega barja južno od Klopnega vrha na Pohorju</v>
      </c>
      <c r="O370" s="7" t="str">
        <f t="shared" si="93"/>
        <v>EKOS, BOT, ZOOL</v>
      </c>
      <c r="P370" s="7">
        <f t="shared" si="94"/>
        <v>0</v>
      </c>
      <c r="Q370" s="7">
        <f t="shared" si="95"/>
        <v>0</v>
      </c>
    </row>
    <row r="371" spans="1:17" ht="12.65" customHeight="1" x14ac:dyDescent="0.3">
      <c r="A371" s="7">
        <v>7484</v>
      </c>
      <c r="B371" s="7" t="s">
        <v>871</v>
      </c>
      <c r="C371" s="7" t="s">
        <v>19</v>
      </c>
      <c r="D371" s="8" t="s">
        <v>872</v>
      </c>
      <c r="E371" s="8" t="s">
        <v>445</v>
      </c>
      <c r="F371" s="8">
        <v>528740</v>
      </c>
      <c r="G371" s="8">
        <v>150459</v>
      </c>
      <c r="H371" s="8">
        <v>0</v>
      </c>
      <c r="I371" s="8">
        <v>0</v>
      </c>
      <c r="J371" s="8">
        <v>0</v>
      </c>
      <c r="K371" s="8"/>
      <c r="L371" s="7">
        <f t="shared" si="90"/>
        <v>0</v>
      </c>
      <c r="M371" s="7">
        <f t="shared" si="91"/>
        <v>0</v>
      </c>
      <c r="N371" s="7" t="str">
        <f t="shared" si="92"/>
        <v>Gorsko barje z rušjem in barjanska smrekovja pod Kamenitcem na Pohorju</v>
      </c>
      <c r="O371" s="7" t="str">
        <f t="shared" si="93"/>
        <v>ZOOL, BOT, EKOS</v>
      </c>
      <c r="P371" s="7">
        <f t="shared" si="94"/>
        <v>528740</v>
      </c>
      <c r="Q371" s="7">
        <f t="shared" si="95"/>
        <v>150459</v>
      </c>
    </row>
    <row r="372" spans="1:17" ht="12.65" customHeight="1" x14ac:dyDescent="0.3">
      <c r="A372" s="7">
        <v>7485</v>
      </c>
      <c r="B372" s="7" t="s">
        <v>873</v>
      </c>
      <c r="C372" s="7" t="s">
        <v>19</v>
      </c>
      <c r="D372" s="8" t="s">
        <v>874</v>
      </c>
      <c r="E372" s="8" t="s">
        <v>875</v>
      </c>
      <c r="F372" s="8">
        <v>528741</v>
      </c>
      <c r="G372" s="8">
        <v>149735</v>
      </c>
      <c r="H372" s="8">
        <v>0</v>
      </c>
      <c r="I372" s="8">
        <v>0</v>
      </c>
      <c r="J372" s="8">
        <v>0</v>
      </c>
      <c r="K372" s="8"/>
      <c r="L372" s="7">
        <f t="shared" si="90"/>
        <v>0</v>
      </c>
      <c r="M372" s="7">
        <f t="shared" si="91"/>
        <v>0</v>
      </c>
      <c r="N372" s="7" t="str">
        <f t="shared" si="92"/>
        <v>Prehodno barje z rušjem in barjansko smrekovje severno od Brvnega vrha na Pohorju</v>
      </c>
      <c r="O372" s="7" t="str">
        <f t="shared" si="93"/>
        <v>BOT, ZOOL, EKOS</v>
      </c>
      <c r="P372" s="7">
        <f t="shared" si="94"/>
        <v>528741</v>
      </c>
      <c r="Q372" s="7">
        <f t="shared" si="95"/>
        <v>149735</v>
      </c>
    </row>
    <row r="373" spans="1:17" ht="12.65" customHeight="1" x14ac:dyDescent="0.3">
      <c r="A373" s="7">
        <v>7522</v>
      </c>
      <c r="B373" s="8" t="s">
        <v>876</v>
      </c>
      <c r="C373" s="7" t="s">
        <v>19</v>
      </c>
      <c r="D373" s="8" t="s">
        <v>877</v>
      </c>
      <c r="E373" s="8" t="s">
        <v>419</v>
      </c>
      <c r="F373" s="8">
        <v>529351</v>
      </c>
      <c r="G373" s="8">
        <v>149846</v>
      </c>
      <c r="H373" s="8">
        <v>0</v>
      </c>
      <c r="I373" s="8">
        <v>0</v>
      </c>
      <c r="J373" s="8">
        <v>0</v>
      </c>
      <c r="K373" s="8"/>
      <c r="L373" s="7" t="str">
        <f t="shared" si="90"/>
        <v>Klopni vrh - barje 5</v>
      </c>
      <c r="M373" s="7">
        <f t="shared" si="91"/>
        <v>0</v>
      </c>
      <c r="N373" s="7" t="str">
        <f t="shared" si="92"/>
        <v>Kompleks barjanskega smrekovja s prehodnim barjem in kljunastim šašjem ter fragment gorskega barjanskega ruševja južno od Skrbinskega borovja na Pohorju</v>
      </c>
      <c r="O373" s="7" t="str">
        <f t="shared" si="93"/>
        <v>EKOS, ZOOL, BOT</v>
      </c>
      <c r="P373" s="7">
        <f t="shared" si="94"/>
        <v>529351</v>
      </c>
      <c r="Q373" s="7">
        <f t="shared" si="95"/>
        <v>149846</v>
      </c>
    </row>
    <row r="374" spans="1:17" ht="12.65" customHeight="1" x14ac:dyDescent="0.3">
      <c r="A374" s="7">
        <v>7487</v>
      </c>
      <c r="B374" s="7" t="s">
        <v>878</v>
      </c>
      <c r="C374" s="7" t="s">
        <v>19</v>
      </c>
      <c r="D374" s="8" t="s">
        <v>879</v>
      </c>
      <c r="E374" s="8" t="s">
        <v>419</v>
      </c>
      <c r="F374" s="8">
        <v>529856</v>
      </c>
      <c r="G374" s="8">
        <v>150086</v>
      </c>
      <c r="H374" s="8">
        <v>0</v>
      </c>
      <c r="I374" s="8">
        <v>0</v>
      </c>
      <c r="J374" s="8">
        <v>0</v>
      </c>
      <c r="K374" s="8"/>
      <c r="L374" s="7">
        <f t="shared" si="90"/>
        <v>0</v>
      </c>
      <c r="M374" s="7">
        <f t="shared" si="91"/>
        <v>0</v>
      </c>
      <c r="N374" s="7" t="str">
        <f t="shared" si="92"/>
        <v>Gorsko barje z rušjem in barjanska smrekovja severozahodno od Tihega jezera na Pohorju</v>
      </c>
      <c r="O374" s="7" t="str">
        <f t="shared" si="93"/>
        <v>EKOS, ZOOL, BOT</v>
      </c>
      <c r="P374" s="7">
        <f t="shared" si="94"/>
        <v>529856</v>
      </c>
      <c r="Q374" s="7">
        <f t="shared" si="95"/>
        <v>150086</v>
      </c>
    </row>
    <row r="375" spans="1:17" ht="12.65" customHeight="1" x14ac:dyDescent="0.3">
      <c r="A375" s="7">
        <v>7488</v>
      </c>
      <c r="B375" s="7" t="s">
        <v>880</v>
      </c>
      <c r="C375" s="7" t="s">
        <v>19</v>
      </c>
      <c r="D375" s="8" t="s">
        <v>881</v>
      </c>
      <c r="E375" s="8" t="s">
        <v>74</v>
      </c>
      <c r="F375" s="7">
        <v>530597</v>
      </c>
      <c r="G375" s="7">
        <v>150045</v>
      </c>
      <c r="H375" s="7">
        <v>0</v>
      </c>
      <c r="I375" s="7">
        <v>0</v>
      </c>
      <c r="J375" s="7">
        <v>0</v>
      </c>
      <c r="K375" s="7"/>
      <c r="L375" s="7">
        <f t="shared" si="90"/>
        <v>0</v>
      </c>
      <c r="M375" s="7">
        <f t="shared" si="91"/>
        <v>0</v>
      </c>
      <c r="N375" s="7" t="str">
        <f t="shared" si="92"/>
        <v>Gorsko barjansko ruševje in barjansko smrekovje severno od Tihega jezera na Pohorju</v>
      </c>
      <c r="O375" s="7" t="str">
        <f t="shared" si="93"/>
        <v>EKOS, BOT, ZOOL</v>
      </c>
      <c r="P375" s="7">
        <f t="shared" si="94"/>
        <v>0</v>
      </c>
      <c r="Q375" s="7">
        <f t="shared" si="95"/>
        <v>0</v>
      </c>
    </row>
    <row r="376" spans="1:17" ht="12.65" customHeight="1" x14ac:dyDescent="0.3">
      <c r="A376" s="7">
        <v>7489</v>
      </c>
      <c r="B376" s="7" t="s">
        <v>882</v>
      </c>
      <c r="C376" s="7" t="s">
        <v>19</v>
      </c>
      <c r="D376" s="8" t="s">
        <v>883</v>
      </c>
      <c r="E376" s="8" t="s">
        <v>74</v>
      </c>
      <c r="F376" s="7">
        <v>529871</v>
      </c>
      <c r="G376" s="7">
        <v>148578</v>
      </c>
      <c r="H376" s="7">
        <v>0</v>
      </c>
      <c r="I376" s="7">
        <v>0</v>
      </c>
      <c r="J376" s="7">
        <v>0</v>
      </c>
      <c r="K376" s="7"/>
      <c r="L376" s="7">
        <f t="shared" si="90"/>
        <v>0</v>
      </c>
      <c r="M376" s="7">
        <f t="shared" si="91"/>
        <v>0</v>
      </c>
      <c r="N376" s="7" t="str">
        <f t="shared" si="92"/>
        <v>Kompleks gorskega barja z rušjem in barjanskega smrekovja na Kladju, jugozahodno od Tihega jezera na Pohorju</v>
      </c>
      <c r="O376" s="7" t="str">
        <f t="shared" si="93"/>
        <v>EKOS, BOT, ZOOL</v>
      </c>
      <c r="P376" s="7">
        <f t="shared" si="94"/>
        <v>0</v>
      </c>
      <c r="Q376" s="7">
        <f t="shared" si="95"/>
        <v>0</v>
      </c>
    </row>
    <row r="377" spans="1:17" ht="12.65" customHeight="1" x14ac:dyDescent="0.3">
      <c r="A377" s="7">
        <v>7490</v>
      </c>
      <c r="B377" s="7" t="s">
        <v>884</v>
      </c>
      <c r="C377" s="7" t="s">
        <v>19</v>
      </c>
      <c r="D377" s="8" t="s">
        <v>885</v>
      </c>
      <c r="E377" s="8" t="s">
        <v>419</v>
      </c>
      <c r="F377" s="7">
        <v>530404</v>
      </c>
      <c r="G377" s="7">
        <v>148516</v>
      </c>
      <c r="H377" s="7">
        <v>0</v>
      </c>
      <c r="I377" s="7">
        <v>0</v>
      </c>
      <c r="J377" s="7">
        <v>0</v>
      </c>
      <c r="K377" s="7"/>
      <c r="L377" s="7">
        <f t="shared" si="90"/>
        <v>0</v>
      </c>
      <c r="M377" s="7">
        <f t="shared" si="91"/>
        <v>0</v>
      </c>
      <c r="N377" s="7" t="str">
        <f t="shared" si="92"/>
        <v>Kompleks gorskega barja z rušjem in barjanskega smrekovja na Kladju, južno od Tihega jezera na Pohorju</v>
      </c>
      <c r="O377" s="7" t="str">
        <f t="shared" si="93"/>
        <v>EKOS, ZOOL, BOT</v>
      </c>
      <c r="P377" s="7">
        <f t="shared" si="94"/>
        <v>0</v>
      </c>
      <c r="Q377" s="7">
        <f t="shared" si="95"/>
        <v>0</v>
      </c>
    </row>
    <row r="378" spans="1:17" ht="12.65" customHeight="1" x14ac:dyDescent="0.3">
      <c r="A378" s="7">
        <v>8903</v>
      </c>
      <c r="B378" s="8" t="s">
        <v>886</v>
      </c>
      <c r="C378" s="7" t="s">
        <v>15</v>
      </c>
      <c r="D378" s="8" t="s">
        <v>887</v>
      </c>
      <c r="E378" s="7" t="s">
        <v>128</v>
      </c>
      <c r="F378" s="7">
        <v>409821</v>
      </c>
      <c r="G378" s="7">
        <v>115207</v>
      </c>
      <c r="H378" s="7">
        <v>0</v>
      </c>
      <c r="I378" s="7">
        <v>0</v>
      </c>
      <c r="J378" s="7">
        <v>0</v>
      </c>
      <c r="K378" s="7"/>
      <c r="L378" s="7" t="str">
        <f t="shared" si="90"/>
        <v>Knešca - ponikva</v>
      </c>
      <c r="M378" s="7">
        <f t="shared" si="91"/>
        <v>0</v>
      </c>
      <c r="N378" s="7" t="str">
        <f t="shared" si="92"/>
        <v>Ponikva v strugi Knešce, desnega pritoka Bače pri naselju Kneža</v>
      </c>
      <c r="O378" s="7">
        <f t="shared" si="93"/>
        <v>0</v>
      </c>
      <c r="P378" s="7">
        <f t="shared" si="94"/>
        <v>0</v>
      </c>
      <c r="Q378" s="7">
        <f t="shared" si="95"/>
        <v>0</v>
      </c>
    </row>
    <row r="379" spans="1:17" ht="12.65" customHeight="1" x14ac:dyDescent="0.3">
      <c r="A379" s="7">
        <v>8505</v>
      </c>
      <c r="B379" s="8" t="s">
        <v>888</v>
      </c>
      <c r="C379" s="7" t="s">
        <v>15</v>
      </c>
      <c r="D379" s="8" t="s">
        <v>889</v>
      </c>
      <c r="E379" s="8" t="s">
        <v>106</v>
      </c>
      <c r="F379" s="8">
        <v>528083</v>
      </c>
      <c r="G379" s="8">
        <v>71788</v>
      </c>
      <c r="H379" s="8">
        <v>0</v>
      </c>
      <c r="I379" s="8">
        <v>0</v>
      </c>
      <c r="J379" s="8">
        <v>0</v>
      </c>
      <c r="K379" s="8"/>
      <c r="L379" s="7" t="str">
        <f t="shared" si="90"/>
        <v>Kobila - rastišče tis</v>
      </c>
      <c r="M379" s="7">
        <f t="shared" si="91"/>
        <v>0</v>
      </c>
      <c r="N379" s="7" t="str">
        <f t="shared" si="92"/>
        <v>Rastišče tis v dolini Kobile južno od Javorovice</v>
      </c>
      <c r="O379" s="7" t="str">
        <f t="shared" si="93"/>
        <v>BOT</v>
      </c>
      <c r="P379" s="7">
        <f t="shared" si="94"/>
        <v>528083</v>
      </c>
      <c r="Q379" s="7">
        <f t="shared" si="95"/>
        <v>71788</v>
      </c>
    </row>
    <row r="380" spans="1:17" ht="12.65" customHeight="1" x14ac:dyDescent="0.3">
      <c r="A380" s="7">
        <v>7298</v>
      </c>
      <c r="B380" s="7" t="s">
        <v>890</v>
      </c>
      <c r="C380" s="7" t="s">
        <v>19</v>
      </c>
      <c r="D380" s="7" t="s">
        <v>891</v>
      </c>
      <c r="E380" s="8" t="s">
        <v>875</v>
      </c>
      <c r="F380" s="7">
        <v>605820</v>
      </c>
      <c r="G380" s="7">
        <v>172343</v>
      </c>
      <c r="H380" s="7">
        <v>0</v>
      </c>
      <c r="I380" s="7">
        <v>0</v>
      </c>
      <c r="J380" s="7">
        <v>0</v>
      </c>
      <c r="K380" s="7"/>
      <c r="L380" s="7">
        <f t="shared" si="90"/>
        <v>0</v>
      </c>
      <c r="M380" s="7">
        <f t="shared" si="91"/>
        <v>0</v>
      </c>
      <c r="N380" s="7">
        <f t="shared" si="92"/>
        <v>0</v>
      </c>
      <c r="O380" s="7" t="str">
        <f t="shared" si="93"/>
        <v>BOT, ZOOL, EKOS</v>
      </c>
      <c r="P380" s="7">
        <f t="shared" si="94"/>
        <v>0</v>
      </c>
      <c r="Q380" s="7">
        <f t="shared" si="95"/>
        <v>0</v>
      </c>
    </row>
    <row r="381" spans="1:17" ht="12.65" customHeight="1" x14ac:dyDescent="0.3">
      <c r="A381" s="7">
        <v>7673</v>
      </c>
      <c r="B381" s="7" t="s">
        <v>892</v>
      </c>
      <c r="C381" s="7" t="s">
        <v>15</v>
      </c>
      <c r="D381" s="7" t="s">
        <v>893</v>
      </c>
      <c r="E381" s="7" t="s">
        <v>106</v>
      </c>
      <c r="F381" s="8">
        <v>465777</v>
      </c>
      <c r="G381" s="8">
        <v>76721</v>
      </c>
      <c r="H381" s="8">
        <v>0</v>
      </c>
      <c r="I381" s="8">
        <v>0</v>
      </c>
      <c r="J381" s="8">
        <v>0</v>
      </c>
      <c r="K381" s="8"/>
      <c r="L381" s="7">
        <f t="shared" si="90"/>
        <v>0</v>
      </c>
      <c r="M381" s="7">
        <f t="shared" si="91"/>
        <v>0</v>
      </c>
      <c r="N381" s="7">
        <f t="shared" si="92"/>
        <v>0</v>
      </c>
      <c r="O381" s="7">
        <f t="shared" si="93"/>
        <v>0</v>
      </c>
      <c r="P381" s="7">
        <f t="shared" si="94"/>
        <v>465777</v>
      </c>
      <c r="Q381" s="7">
        <f t="shared" si="95"/>
        <v>76721</v>
      </c>
    </row>
    <row r="382" spans="1:17" ht="12.65" customHeight="1" x14ac:dyDescent="0.3">
      <c r="A382" s="7">
        <v>6270</v>
      </c>
      <c r="B382" s="7" t="s">
        <v>894</v>
      </c>
      <c r="C382" s="7" t="s">
        <v>19</v>
      </c>
      <c r="D382" s="7" t="s">
        <v>895</v>
      </c>
      <c r="E382" s="7" t="s">
        <v>43</v>
      </c>
      <c r="F382" s="8">
        <v>539394</v>
      </c>
      <c r="G382" s="8">
        <v>161526</v>
      </c>
      <c r="H382" s="8">
        <v>0</v>
      </c>
      <c r="I382" s="8">
        <v>0</v>
      </c>
      <c r="J382" s="8">
        <v>0</v>
      </c>
      <c r="K382" s="8"/>
      <c r="L382" s="7">
        <f t="shared" si="90"/>
        <v>0</v>
      </c>
      <c r="M382" s="7">
        <f t="shared" si="91"/>
        <v>0</v>
      </c>
      <c r="N382" s="7">
        <f t="shared" si="92"/>
        <v>0</v>
      </c>
      <c r="O382" s="7">
        <f t="shared" si="93"/>
        <v>0</v>
      </c>
      <c r="P382" s="7">
        <f t="shared" si="94"/>
        <v>539394</v>
      </c>
      <c r="Q382" s="7">
        <f t="shared" si="95"/>
        <v>161526</v>
      </c>
    </row>
    <row r="383" spans="1:17" ht="12.65" customHeight="1" x14ac:dyDescent="0.3">
      <c r="A383" s="7">
        <v>134</v>
      </c>
      <c r="B383" s="7" t="s">
        <v>896</v>
      </c>
      <c r="C383" s="7" t="s">
        <v>19</v>
      </c>
      <c r="D383" s="7" t="s">
        <v>897</v>
      </c>
      <c r="E383" s="7" t="s">
        <v>898</v>
      </c>
      <c r="F383" s="8">
        <v>487711</v>
      </c>
      <c r="G383" s="8">
        <v>56863</v>
      </c>
      <c r="H383" s="8">
        <v>0</v>
      </c>
      <c r="I383" s="8">
        <v>0</v>
      </c>
      <c r="J383" s="8">
        <v>0</v>
      </c>
      <c r="K383" s="8"/>
      <c r="L383" s="7">
        <f t="shared" si="90"/>
        <v>0</v>
      </c>
      <c r="M383" s="7">
        <f t="shared" si="91"/>
        <v>0</v>
      </c>
      <c r="N383" s="7">
        <f t="shared" si="92"/>
        <v>0</v>
      </c>
      <c r="O383" s="7">
        <f t="shared" si="93"/>
        <v>0</v>
      </c>
      <c r="P383" s="7">
        <f t="shared" si="94"/>
        <v>487711</v>
      </c>
      <c r="Q383" s="7">
        <f t="shared" si="95"/>
        <v>56863</v>
      </c>
    </row>
    <row r="384" spans="1:17" ht="12.65" customHeight="1" x14ac:dyDescent="0.3">
      <c r="A384" s="7">
        <v>6364</v>
      </c>
      <c r="B384" s="8" t="s">
        <v>899</v>
      </c>
      <c r="C384" s="7" t="s">
        <v>19</v>
      </c>
      <c r="D384" s="8" t="s">
        <v>900</v>
      </c>
      <c r="E384" s="7" t="s">
        <v>17</v>
      </c>
      <c r="F384" s="8">
        <v>528211</v>
      </c>
      <c r="G384" s="8">
        <v>154844</v>
      </c>
      <c r="H384" s="8">
        <v>0</v>
      </c>
      <c r="I384" s="8">
        <v>0</v>
      </c>
      <c r="J384" s="8">
        <v>0</v>
      </c>
      <c r="K384" s="8"/>
      <c r="L384" s="7" t="str">
        <f t="shared" si="90"/>
        <v>Koglerjeve lipe</v>
      </c>
      <c r="M384" s="7">
        <f t="shared" si="91"/>
        <v>0</v>
      </c>
      <c r="N384" s="7" t="str">
        <f t="shared" si="92"/>
        <v>Lipe pri kmetiji Kogler na Recenjaku, zahodno od Lovrenca na Pohorju</v>
      </c>
      <c r="O384" s="7">
        <f t="shared" si="93"/>
        <v>0</v>
      </c>
      <c r="P384" s="7">
        <f t="shared" si="94"/>
        <v>528211</v>
      </c>
      <c r="Q384" s="7">
        <f t="shared" si="95"/>
        <v>154844</v>
      </c>
    </row>
    <row r="385" spans="1:17" ht="12.65" customHeight="1" x14ac:dyDescent="0.3">
      <c r="A385" s="11">
        <v>44606</v>
      </c>
      <c r="B385" s="7" t="s">
        <v>901</v>
      </c>
      <c r="C385" s="7" t="s">
        <v>19</v>
      </c>
      <c r="D385" s="7" t="s">
        <v>23</v>
      </c>
      <c r="E385" s="8" t="s">
        <v>499</v>
      </c>
      <c r="F385" s="7">
        <v>495320</v>
      </c>
      <c r="G385" s="7">
        <v>128916</v>
      </c>
      <c r="H385" s="7">
        <v>0</v>
      </c>
      <c r="I385" s="7">
        <v>0</v>
      </c>
      <c r="J385" s="7" t="s">
        <v>25</v>
      </c>
      <c r="K385" s="7"/>
      <c r="L385" s="7">
        <f t="shared" si="90"/>
        <v>0</v>
      </c>
      <c r="M385" s="7">
        <f t="shared" si="91"/>
        <v>0</v>
      </c>
      <c r="N385" s="7">
        <f t="shared" si="92"/>
        <v>0</v>
      </c>
      <c r="O385" s="7" t="str">
        <f t="shared" si="93"/>
        <v>GEOMORFP, HIDR</v>
      </c>
      <c r="P385" s="7">
        <f t="shared" si="94"/>
        <v>495320</v>
      </c>
      <c r="Q385" s="7">
        <f t="shared" si="95"/>
        <v>128916</v>
      </c>
    </row>
    <row r="386" spans="1:17" ht="12.65" customHeight="1" x14ac:dyDescent="0.3">
      <c r="A386" s="7">
        <v>1245</v>
      </c>
      <c r="B386" s="7" t="s">
        <v>902</v>
      </c>
      <c r="C386" s="7" t="s">
        <v>19</v>
      </c>
      <c r="D386" s="7" t="s">
        <v>903</v>
      </c>
      <c r="E386" s="8" t="s">
        <v>904</v>
      </c>
      <c r="F386" s="7">
        <v>450535</v>
      </c>
      <c r="G386" s="7">
        <v>122583</v>
      </c>
      <c r="H386" s="7">
        <v>0</v>
      </c>
      <c r="I386" s="7">
        <v>0</v>
      </c>
      <c r="J386" s="7">
        <v>0</v>
      </c>
      <c r="K386" s="7"/>
      <c r="L386" s="7">
        <f t="shared" si="90"/>
        <v>0</v>
      </c>
      <c r="M386" s="7">
        <f t="shared" si="91"/>
        <v>0</v>
      </c>
      <c r="N386" s="7">
        <f t="shared" si="92"/>
        <v>0</v>
      </c>
      <c r="O386" s="7" t="str">
        <f t="shared" si="93"/>
        <v>GEOMORF, GEOL, EKOS</v>
      </c>
      <c r="P386" s="7">
        <f t="shared" si="94"/>
        <v>0</v>
      </c>
      <c r="Q386" s="7">
        <f t="shared" si="95"/>
        <v>0</v>
      </c>
    </row>
    <row r="387" spans="1:17" ht="12.65" customHeight="1" x14ac:dyDescent="0.3">
      <c r="A387" s="7" t="s">
        <v>905</v>
      </c>
      <c r="B387" s="7" t="s">
        <v>906</v>
      </c>
      <c r="C387" s="7" t="s">
        <v>19</v>
      </c>
      <c r="D387" s="8" t="s">
        <v>907</v>
      </c>
      <c r="E387" s="7" t="s">
        <v>908</v>
      </c>
      <c r="F387" s="7">
        <v>504125</v>
      </c>
      <c r="G387" s="7">
        <v>39448</v>
      </c>
      <c r="H387" s="7">
        <v>0</v>
      </c>
      <c r="I387" s="7">
        <v>0</v>
      </c>
      <c r="J387" s="7">
        <v>0</v>
      </c>
      <c r="K387" s="7"/>
      <c r="L387" s="7">
        <f t="shared" si="90"/>
        <v>0</v>
      </c>
      <c r="M387" s="7">
        <f t="shared" si="91"/>
        <v>0</v>
      </c>
      <c r="N387" s="7" t="str">
        <f t="shared" si="92"/>
        <v>Reka Kolpa od Osilnice do Rakovca pri Božakovem</v>
      </c>
      <c r="O387" s="7">
        <f t="shared" si="93"/>
        <v>0</v>
      </c>
      <c r="P387" s="7">
        <f t="shared" si="94"/>
        <v>0</v>
      </c>
      <c r="Q387" s="7">
        <f t="shared" si="95"/>
        <v>0</v>
      </c>
    </row>
    <row r="388" spans="1:17" ht="12.65" customHeight="1" x14ac:dyDescent="0.3">
      <c r="A388" s="7" t="s">
        <v>909</v>
      </c>
      <c r="B388" s="7" t="s">
        <v>910</v>
      </c>
      <c r="C388" s="7" t="s">
        <v>19</v>
      </c>
      <c r="D388" s="7" t="s">
        <v>911</v>
      </c>
      <c r="E388" s="8" t="s">
        <v>572</v>
      </c>
      <c r="F388" s="8">
        <v>562027</v>
      </c>
      <c r="G388" s="8">
        <v>159202</v>
      </c>
      <c r="H388" s="8">
        <v>0</v>
      </c>
      <c r="I388" s="8">
        <v>0</v>
      </c>
      <c r="J388" s="8">
        <v>0</v>
      </c>
      <c r="K388" s="8"/>
      <c r="L388" s="7">
        <f t="shared" si="90"/>
        <v>0</v>
      </c>
      <c r="M388" s="7">
        <f t="shared" si="91"/>
        <v>0</v>
      </c>
      <c r="N388" s="7">
        <f t="shared" si="92"/>
        <v>0</v>
      </c>
      <c r="O388" s="7" t="str">
        <f t="shared" si="93"/>
        <v>BOT, ZOOL</v>
      </c>
      <c r="P388" s="7">
        <f t="shared" si="94"/>
        <v>562027</v>
      </c>
      <c r="Q388" s="7">
        <f t="shared" si="95"/>
        <v>159202</v>
      </c>
    </row>
    <row r="389" spans="1:17" ht="12.65" customHeight="1" x14ac:dyDescent="0.3">
      <c r="A389" s="7">
        <v>2881</v>
      </c>
      <c r="B389" s="7" t="s">
        <v>912</v>
      </c>
      <c r="C389" s="7" t="s">
        <v>15</v>
      </c>
      <c r="D389" s="7" t="s">
        <v>913</v>
      </c>
      <c r="E389" s="7" t="s">
        <v>43</v>
      </c>
      <c r="F389" s="8">
        <v>402093</v>
      </c>
      <c r="G389" s="8">
        <v>76638</v>
      </c>
      <c r="H389" s="8">
        <v>0</v>
      </c>
      <c r="I389" s="8">
        <v>0</v>
      </c>
      <c r="J389" s="8">
        <v>0</v>
      </c>
      <c r="K389" s="8"/>
      <c r="L389" s="7">
        <f t="shared" si="90"/>
        <v>0</v>
      </c>
      <c r="M389" s="7">
        <f t="shared" si="91"/>
        <v>0</v>
      </c>
      <c r="N389" s="7">
        <f t="shared" si="92"/>
        <v>0</v>
      </c>
      <c r="O389" s="7">
        <f t="shared" si="93"/>
        <v>0</v>
      </c>
      <c r="P389" s="7">
        <f t="shared" si="94"/>
        <v>402093</v>
      </c>
      <c r="Q389" s="7">
        <f t="shared" si="95"/>
        <v>76638</v>
      </c>
    </row>
    <row r="390" spans="1:17" ht="12.65" customHeight="1" x14ac:dyDescent="0.3">
      <c r="A390" s="7">
        <v>1643</v>
      </c>
      <c r="B390" s="7" t="s">
        <v>914</v>
      </c>
      <c r="C390" s="7" t="s">
        <v>15</v>
      </c>
      <c r="D390" s="7" t="s">
        <v>915</v>
      </c>
      <c r="E390" s="7" t="s">
        <v>43</v>
      </c>
      <c r="F390" s="8">
        <v>402857</v>
      </c>
      <c r="G390" s="8">
        <v>76127</v>
      </c>
      <c r="H390" s="8">
        <v>0</v>
      </c>
      <c r="I390" s="8">
        <v>0</v>
      </c>
      <c r="J390" s="8">
        <v>0</v>
      </c>
      <c r="K390" s="8"/>
      <c r="L390" s="7">
        <f t="shared" si="90"/>
        <v>0</v>
      </c>
      <c r="M390" s="7">
        <f t="shared" si="91"/>
        <v>0</v>
      </c>
      <c r="N390" s="7">
        <f t="shared" si="92"/>
        <v>0</v>
      </c>
      <c r="O390" s="7">
        <f t="shared" si="93"/>
        <v>0</v>
      </c>
      <c r="P390" s="7">
        <f t="shared" si="94"/>
        <v>402857</v>
      </c>
      <c r="Q390" s="7">
        <f t="shared" si="95"/>
        <v>76127</v>
      </c>
    </row>
    <row r="391" spans="1:17" ht="12.65" customHeight="1" x14ac:dyDescent="0.3">
      <c r="A391" s="7">
        <v>6974</v>
      </c>
      <c r="B391" s="7" t="s">
        <v>916</v>
      </c>
      <c r="C391" s="7" t="s">
        <v>19</v>
      </c>
      <c r="D391" s="8" t="s">
        <v>917</v>
      </c>
      <c r="E391" s="7" t="s">
        <v>918</v>
      </c>
      <c r="F391" s="8">
        <v>488395</v>
      </c>
      <c r="G391" s="8">
        <v>142078</v>
      </c>
      <c r="H391" s="8">
        <v>0</v>
      </c>
      <c r="I391" s="8">
        <v>0</v>
      </c>
      <c r="J391" s="8">
        <v>0</v>
      </c>
      <c r="K391" s="8"/>
      <c r="L391" s="7">
        <f t="shared" si="90"/>
        <v>0</v>
      </c>
      <c r="M391" s="7">
        <f t="shared" si="91"/>
        <v>0</v>
      </c>
      <c r="N391" s="7" t="str">
        <f t="shared" si="92"/>
        <v>Nahajališče andezita in rastišče andezitne flore na ovršju Komna, južno od Črne na Koroškem</v>
      </c>
      <c r="O391" s="7">
        <f t="shared" si="93"/>
        <v>0</v>
      </c>
      <c r="P391" s="7">
        <f t="shared" si="94"/>
        <v>488395</v>
      </c>
      <c r="Q391" s="7">
        <f t="shared" si="95"/>
        <v>142078</v>
      </c>
    </row>
    <row r="392" spans="1:17" ht="12.65" customHeight="1" x14ac:dyDescent="0.3">
      <c r="A392" s="7">
        <v>6571</v>
      </c>
      <c r="B392" s="8" t="s">
        <v>919</v>
      </c>
      <c r="C392" s="7" t="s">
        <v>19</v>
      </c>
      <c r="D392" s="8" t="s">
        <v>920</v>
      </c>
      <c r="E392" s="8" t="s">
        <v>106</v>
      </c>
      <c r="F392" s="7">
        <v>515975</v>
      </c>
      <c r="G392" s="7">
        <v>161447</v>
      </c>
      <c r="H392" s="7">
        <v>0</v>
      </c>
      <c r="I392" s="7">
        <v>0</v>
      </c>
      <c r="J392" s="7">
        <v>0</v>
      </c>
      <c r="K392" s="7"/>
      <c r="L392" s="7" t="str">
        <f t="shared" si="90"/>
        <v>Kompošev vrh - nahajališče tis</v>
      </c>
      <c r="M392" s="7">
        <f t="shared" si="91"/>
        <v>0</v>
      </c>
      <c r="N392" s="7" t="str">
        <f t="shared" si="92"/>
        <v>Nahajališče tis na Kompošovem vrhu nad Vuhredom, južno od Radelj ob Dravi</v>
      </c>
      <c r="O392" s="7" t="str">
        <f t="shared" si="93"/>
        <v>BOT</v>
      </c>
      <c r="P392" s="7">
        <f t="shared" si="94"/>
        <v>0</v>
      </c>
      <c r="Q392" s="7">
        <f t="shared" si="95"/>
        <v>0</v>
      </c>
    </row>
    <row r="393" spans="1:17" ht="12.65" customHeight="1" x14ac:dyDescent="0.3">
      <c r="A393" s="7">
        <v>7227</v>
      </c>
      <c r="B393" s="7" t="s">
        <v>921</v>
      </c>
      <c r="C393" s="7" t="s">
        <v>15</v>
      </c>
      <c r="D393" s="8" t="s">
        <v>922</v>
      </c>
      <c r="E393" s="8" t="s">
        <v>109</v>
      </c>
      <c r="F393" s="8">
        <v>481472</v>
      </c>
      <c r="G393" s="8">
        <v>149400</v>
      </c>
      <c r="H393" s="8">
        <v>0</v>
      </c>
      <c r="I393" s="8">
        <v>0</v>
      </c>
      <c r="J393" s="8">
        <v>0</v>
      </c>
      <c r="K393" s="8"/>
      <c r="L393" s="7">
        <f t="shared" si="90"/>
        <v>0</v>
      </c>
      <c r="M393" s="7">
        <f t="shared" si="91"/>
        <v>0</v>
      </c>
      <c r="N393" s="7" t="str">
        <f t="shared" si="92"/>
        <v>Enoredni drevored gorskih javorov pri kmetiji Končnik v dolini Tople, severozahodno od Črne na Koroškem</v>
      </c>
      <c r="O393" s="7" t="str">
        <f t="shared" si="93"/>
        <v>ONV</v>
      </c>
      <c r="P393" s="7">
        <f t="shared" si="94"/>
        <v>481472</v>
      </c>
      <c r="Q393" s="7">
        <f t="shared" si="95"/>
        <v>149400</v>
      </c>
    </row>
    <row r="394" spans="1:17" ht="12.65" customHeight="1" x14ac:dyDescent="0.3">
      <c r="A394" s="7">
        <v>3791</v>
      </c>
      <c r="B394" s="7" t="s">
        <v>923</v>
      </c>
      <c r="C394" s="7" t="s">
        <v>15</v>
      </c>
      <c r="D394" s="7" t="s">
        <v>924</v>
      </c>
      <c r="E394" s="8" t="s">
        <v>925</v>
      </c>
      <c r="F394" s="8">
        <v>488943</v>
      </c>
      <c r="G394" s="8">
        <v>142454</v>
      </c>
      <c r="H394" s="8">
        <v>0</v>
      </c>
      <c r="I394" s="8">
        <v>0</v>
      </c>
      <c r="J394" s="8">
        <v>0</v>
      </c>
      <c r="K394" s="8"/>
      <c r="L394" s="7">
        <f t="shared" si="90"/>
        <v>0</v>
      </c>
      <c r="M394" s="7">
        <f t="shared" si="91"/>
        <v>0</v>
      </c>
      <c r="N394" s="7">
        <f t="shared" si="92"/>
        <v>0</v>
      </c>
      <c r="O394" s="7" t="str">
        <f t="shared" si="93"/>
        <v>HIDR, ZOOL, GEOMORF</v>
      </c>
      <c r="P394" s="7">
        <f t="shared" si="94"/>
        <v>488943</v>
      </c>
      <c r="Q394" s="7">
        <f t="shared" si="95"/>
        <v>142454</v>
      </c>
    </row>
    <row r="395" spans="1:17" ht="12.65" customHeight="1" x14ac:dyDescent="0.3">
      <c r="A395" s="7">
        <v>7425</v>
      </c>
      <c r="B395" s="7" t="s">
        <v>926</v>
      </c>
      <c r="C395" s="7" t="s">
        <v>15</v>
      </c>
      <c r="D395" s="7" t="s">
        <v>927</v>
      </c>
      <c r="E395" s="7" t="s">
        <v>98</v>
      </c>
      <c r="F395" s="8">
        <v>562884</v>
      </c>
      <c r="G395" s="8">
        <v>175672</v>
      </c>
      <c r="H395" s="8">
        <v>0</v>
      </c>
      <c r="I395" s="8">
        <v>0</v>
      </c>
      <c r="J395" s="8">
        <v>0</v>
      </c>
      <c r="K395" s="8"/>
      <c r="L395" s="7">
        <f t="shared" si="90"/>
        <v>0</v>
      </c>
      <c r="M395" s="7">
        <f t="shared" si="91"/>
        <v>0</v>
      </c>
      <c r="N395" s="7">
        <f t="shared" si="92"/>
        <v>0</v>
      </c>
      <c r="O395" s="7">
        <f t="shared" si="93"/>
        <v>0</v>
      </c>
      <c r="P395" s="7">
        <f t="shared" si="94"/>
        <v>562884</v>
      </c>
      <c r="Q395" s="7">
        <f t="shared" si="95"/>
        <v>175672</v>
      </c>
    </row>
    <row r="396" spans="1:17" ht="12.65" customHeight="1" x14ac:dyDescent="0.3">
      <c r="A396" s="7">
        <v>2964</v>
      </c>
      <c r="B396" s="7" t="s">
        <v>928</v>
      </c>
      <c r="C396" s="7" t="s">
        <v>15</v>
      </c>
      <c r="D396" s="8" t="s">
        <v>929</v>
      </c>
      <c r="E396" s="8" t="s">
        <v>930</v>
      </c>
      <c r="F396" s="7">
        <v>405648</v>
      </c>
      <c r="G396" s="7">
        <v>86341</v>
      </c>
      <c r="H396" s="7">
        <v>0</v>
      </c>
      <c r="I396" s="7">
        <v>0</v>
      </c>
      <c r="J396" s="7">
        <v>0</v>
      </c>
      <c r="K396" s="7"/>
      <c r="L396" s="7">
        <f t="shared" si="90"/>
        <v>0</v>
      </c>
      <c r="M396" s="7">
        <f t="shared" si="91"/>
        <v>0</v>
      </c>
      <c r="N396" s="7" t="str">
        <f t="shared" si="92"/>
        <v>Soteska Konjščaka, desnega pritoka Vipave, severovzhodno od Črnič, geološki kontakt in jama</v>
      </c>
      <c r="O396" s="7" t="str">
        <f t="shared" si="93"/>
        <v>GEOMORF, HIDR, EKOS, (GEOL), (GEOMORFP)</v>
      </c>
      <c r="P396" s="7">
        <f t="shared" si="94"/>
        <v>405648</v>
      </c>
      <c r="Q396" s="7">
        <f t="shared" si="95"/>
        <v>86341</v>
      </c>
    </row>
    <row r="397" spans="1:17" ht="12.65" customHeight="1" x14ac:dyDescent="0.3">
      <c r="A397" s="7">
        <v>140</v>
      </c>
      <c r="B397" s="7" t="s">
        <v>931</v>
      </c>
      <c r="C397" s="7" t="s">
        <v>19</v>
      </c>
      <c r="D397" s="7" t="s">
        <v>932</v>
      </c>
      <c r="E397" s="7" t="s">
        <v>274</v>
      </c>
      <c r="F397" s="8">
        <v>502843</v>
      </c>
      <c r="G397" s="8">
        <v>54099</v>
      </c>
      <c r="H397" s="8">
        <v>0</v>
      </c>
      <c r="I397" s="8">
        <v>0</v>
      </c>
      <c r="J397" s="8">
        <v>0</v>
      </c>
      <c r="K397" s="8"/>
      <c r="L397" s="7">
        <f t="shared" si="90"/>
        <v>0</v>
      </c>
      <c r="M397" s="7">
        <f t="shared" si="91"/>
        <v>0</v>
      </c>
      <c r="N397" s="7">
        <f t="shared" si="92"/>
        <v>0</v>
      </c>
      <c r="O397" s="7">
        <f t="shared" si="93"/>
        <v>0</v>
      </c>
      <c r="P397" s="7">
        <f t="shared" si="94"/>
        <v>502843</v>
      </c>
      <c r="Q397" s="7">
        <f t="shared" si="95"/>
        <v>54099</v>
      </c>
    </row>
    <row r="398" spans="1:17" ht="12.65" customHeight="1" x14ac:dyDescent="0.3">
      <c r="A398" s="7">
        <v>8048</v>
      </c>
      <c r="B398" s="7" t="s">
        <v>933</v>
      </c>
      <c r="C398" s="7" t="s">
        <v>15</v>
      </c>
      <c r="D398" s="7" t="s">
        <v>934</v>
      </c>
      <c r="E398" s="7" t="s">
        <v>115</v>
      </c>
      <c r="F398" s="8">
        <v>430660</v>
      </c>
      <c r="G398" s="8">
        <v>108194</v>
      </c>
      <c r="H398" s="8">
        <v>0</v>
      </c>
      <c r="I398" s="8">
        <v>0</v>
      </c>
      <c r="J398" s="8">
        <v>0</v>
      </c>
      <c r="K398" s="8"/>
      <c r="L398" s="7">
        <f t="shared" si="90"/>
        <v>0</v>
      </c>
      <c r="M398" s="7">
        <f t="shared" si="91"/>
        <v>0</v>
      </c>
      <c r="N398" s="7">
        <f t="shared" si="92"/>
        <v>0</v>
      </c>
      <c r="O398" s="7">
        <f t="shared" si="93"/>
        <v>0</v>
      </c>
      <c r="P398" s="7">
        <f t="shared" si="94"/>
        <v>430660</v>
      </c>
      <c r="Q398" s="7">
        <f t="shared" si="95"/>
        <v>108194</v>
      </c>
    </row>
    <row r="399" spans="1:17" ht="12.65" customHeight="1" x14ac:dyDescent="0.3">
      <c r="A399" s="7">
        <v>1267</v>
      </c>
      <c r="B399" s="7" t="s">
        <v>935</v>
      </c>
      <c r="C399" s="7" t="s">
        <v>19</v>
      </c>
      <c r="D399" s="7" t="s">
        <v>936</v>
      </c>
      <c r="E399" s="7" t="s">
        <v>115</v>
      </c>
      <c r="F399" s="8">
        <v>475739</v>
      </c>
      <c r="G399" s="8">
        <v>85609</v>
      </c>
      <c r="H399" s="8">
        <v>0</v>
      </c>
      <c r="I399" s="8">
        <v>0</v>
      </c>
      <c r="J399" s="8">
        <v>0</v>
      </c>
      <c r="K399" s="8"/>
      <c r="L399" s="7">
        <f t="shared" si="90"/>
        <v>0</v>
      </c>
      <c r="M399" s="7">
        <f t="shared" si="91"/>
        <v>0</v>
      </c>
      <c r="N399" s="7">
        <f t="shared" si="92"/>
        <v>0</v>
      </c>
      <c r="O399" s="7">
        <f t="shared" si="93"/>
        <v>0</v>
      </c>
      <c r="P399" s="7">
        <f t="shared" si="94"/>
        <v>475739</v>
      </c>
      <c r="Q399" s="7">
        <f t="shared" si="95"/>
        <v>85609</v>
      </c>
    </row>
    <row r="400" spans="1:17" ht="12.65" customHeight="1" x14ac:dyDescent="0.3">
      <c r="A400" s="7">
        <v>3673</v>
      </c>
      <c r="B400" s="7" t="s">
        <v>937</v>
      </c>
      <c r="C400" s="8" t="s">
        <v>15</v>
      </c>
      <c r="D400" s="7" t="s">
        <v>938</v>
      </c>
      <c r="E400" s="7" t="s">
        <v>17</v>
      </c>
      <c r="F400" s="8">
        <v>400723</v>
      </c>
      <c r="G400" s="8">
        <v>46318</v>
      </c>
      <c r="H400" s="8">
        <v>0</v>
      </c>
      <c r="I400" s="8">
        <v>0</v>
      </c>
      <c r="J400" s="8">
        <v>0</v>
      </c>
      <c r="K400" s="8"/>
      <c r="L400" s="7">
        <f t="shared" si="90"/>
        <v>0</v>
      </c>
      <c r="M400" s="7" t="str">
        <f t="shared" si="91"/>
        <v>lokalni</v>
      </c>
      <c r="N400" s="7">
        <f t="shared" si="92"/>
        <v>0</v>
      </c>
      <c r="O400" s="7">
        <f t="shared" si="93"/>
        <v>0</v>
      </c>
      <c r="P400" s="7">
        <f t="shared" si="94"/>
        <v>400723</v>
      </c>
      <c r="Q400" s="7">
        <f t="shared" si="95"/>
        <v>46318</v>
      </c>
    </row>
    <row r="401" spans="1:17" ht="12.65" customHeight="1" x14ac:dyDescent="0.3">
      <c r="A401" s="7">
        <v>7197</v>
      </c>
      <c r="B401" s="8" t="s">
        <v>939</v>
      </c>
      <c r="C401" s="8" t="s">
        <v>19</v>
      </c>
      <c r="D401" s="8" t="s">
        <v>940</v>
      </c>
      <c r="E401" s="7" t="s">
        <v>40</v>
      </c>
      <c r="F401" s="8">
        <v>483008</v>
      </c>
      <c r="G401" s="8">
        <v>151016</v>
      </c>
      <c r="H401" s="8">
        <v>0</v>
      </c>
      <c r="I401" s="8">
        <v>0</v>
      </c>
      <c r="J401" s="8">
        <v>0</v>
      </c>
      <c r="K401" s="8"/>
      <c r="L401" s="7" t="str">
        <f t="shared" ref="L401:L425" si="96">VLOOKUP(A:A,bb,9,FALSE)</f>
        <v>Kordeževa glava</v>
      </c>
      <c r="M401" s="7" t="str">
        <f t="shared" ref="M401:M425" si="97">VLOOKUP(A:A,bb,10,FALSE)</f>
        <v>državni</v>
      </c>
      <c r="N401" s="7" t="str">
        <f t="shared" ref="N401:N425" si="98">VLOOKUP(A:A,bb,11,FALSE)</f>
        <v>Antropomorfna skalna oblika in naravno okno v ostenju Kordeževe glave na Peci, severozahodno od Črne na Koroškem</v>
      </c>
      <c r="O401" s="7">
        <f t="shared" ref="O401:O425" si="99">VLOOKUP(A:A,bb,12,FALSE)</f>
        <v>0</v>
      </c>
      <c r="P401" s="7">
        <f t="shared" ref="P401:P425" si="100">VLOOKUP(A:A,bb,13,FALSE)</f>
        <v>483008</v>
      </c>
      <c r="Q401" s="7">
        <f t="shared" ref="Q401:Q425" si="101">VLOOKUP(A:A,bb,14,FALSE)</f>
        <v>151016</v>
      </c>
    </row>
    <row r="402" spans="1:17" ht="12.65" customHeight="1" x14ac:dyDescent="0.3">
      <c r="A402" s="7">
        <v>3921</v>
      </c>
      <c r="B402" s="7" t="s">
        <v>941</v>
      </c>
      <c r="C402" s="7" t="s">
        <v>15</v>
      </c>
      <c r="D402" s="7" t="s">
        <v>942</v>
      </c>
      <c r="E402" s="8" t="s">
        <v>43</v>
      </c>
      <c r="F402" s="7">
        <v>432728</v>
      </c>
      <c r="G402" s="7">
        <v>68786</v>
      </c>
      <c r="H402" s="7">
        <v>0</v>
      </c>
      <c r="I402" s="7">
        <v>0</v>
      </c>
      <c r="J402" s="7">
        <v>0</v>
      </c>
      <c r="K402" s="7"/>
      <c r="L402" s="7">
        <f t="shared" si="96"/>
        <v>0</v>
      </c>
      <c r="M402" s="7">
        <f t="shared" si="97"/>
        <v>0</v>
      </c>
      <c r="N402" s="7">
        <f t="shared" si="98"/>
        <v>0</v>
      </c>
      <c r="O402" s="7" t="str">
        <f t="shared" si="99"/>
        <v>EKOS</v>
      </c>
      <c r="P402" s="7">
        <f t="shared" si="100"/>
        <v>0</v>
      </c>
      <c r="Q402" s="7">
        <f t="shared" si="101"/>
        <v>0</v>
      </c>
    </row>
    <row r="403" spans="1:17" ht="12.65" customHeight="1" x14ac:dyDescent="0.3">
      <c r="A403" s="7">
        <v>144</v>
      </c>
      <c r="B403" s="8" t="s">
        <v>943</v>
      </c>
      <c r="C403" s="7" t="s">
        <v>19</v>
      </c>
      <c r="D403" s="8" t="s">
        <v>944</v>
      </c>
      <c r="E403" s="8" t="s">
        <v>40</v>
      </c>
      <c r="F403" s="7">
        <v>391379</v>
      </c>
      <c r="G403" s="7">
        <v>137041</v>
      </c>
      <c r="H403" s="7">
        <v>0</v>
      </c>
      <c r="I403" s="7">
        <v>0</v>
      </c>
      <c r="J403" s="7">
        <v>0</v>
      </c>
      <c r="K403" s="7"/>
      <c r="L403" s="7" t="str">
        <f t="shared" si="96"/>
        <v>Koritnica - Kluška soteska in Korita</v>
      </c>
      <c r="M403" s="7">
        <f t="shared" si="97"/>
        <v>0</v>
      </c>
      <c r="N403" s="7" t="str">
        <f t="shared" si="98"/>
        <v>Soteska in korita Koritnice pri Klužah</v>
      </c>
      <c r="O403" s="7" t="str">
        <f t="shared" si="99"/>
        <v>GEOMORF</v>
      </c>
      <c r="P403" s="7">
        <f t="shared" si="100"/>
        <v>0</v>
      </c>
      <c r="Q403" s="7">
        <f t="shared" si="101"/>
        <v>0</v>
      </c>
    </row>
    <row r="404" spans="1:17" ht="12.65" customHeight="1" x14ac:dyDescent="0.3">
      <c r="A404" s="7">
        <v>652</v>
      </c>
      <c r="B404" s="7" t="s">
        <v>945</v>
      </c>
      <c r="C404" s="7" t="s">
        <v>19</v>
      </c>
      <c r="D404" s="8" t="s">
        <v>946</v>
      </c>
      <c r="E404" s="8" t="s">
        <v>40</v>
      </c>
      <c r="F404" s="7">
        <v>391329</v>
      </c>
      <c r="G404" s="7">
        <v>139837</v>
      </c>
      <c r="H404" s="7">
        <v>0</v>
      </c>
      <c r="I404" s="7">
        <v>0</v>
      </c>
      <c r="J404" s="7">
        <v>0</v>
      </c>
      <c r="K404" s="7"/>
      <c r="L404" s="7">
        <f t="shared" si="96"/>
        <v>0</v>
      </c>
      <c r="M404" s="7">
        <f t="shared" si="97"/>
        <v>0</v>
      </c>
      <c r="N404" s="7" t="str">
        <f t="shared" si="98"/>
        <v>Koritnica - Korita pod Novim mostom</v>
      </c>
      <c r="O404" s="7" t="str">
        <f t="shared" si="99"/>
        <v>GEOMORF</v>
      </c>
      <c r="P404" s="7">
        <f t="shared" si="100"/>
        <v>0</v>
      </c>
      <c r="Q404" s="7">
        <f t="shared" si="101"/>
        <v>0</v>
      </c>
    </row>
    <row r="405" spans="1:17" ht="12.65" customHeight="1" x14ac:dyDescent="0.3">
      <c r="A405" s="7">
        <v>4151</v>
      </c>
      <c r="B405" s="8" t="s">
        <v>947</v>
      </c>
      <c r="C405" s="7" t="s">
        <v>19</v>
      </c>
      <c r="D405" s="8" t="s">
        <v>948</v>
      </c>
      <c r="E405" s="8" t="s">
        <v>40</v>
      </c>
      <c r="F405" s="8">
        <v>391102</v>
      </c>
      <c r="G405" s="8">
        <v>138847</v>
      </c>
      <c r="H405" s="8">
        <v>0</v>
      </c>
      <c r="I405" s="8">
        <v>0</v>
      </c>
      <c r="J405" s="8">
        <v>0</v>
      </c>
      <c r="K405" s="8"/>
      <c r="L405" s="7" t="str">
        <f t="shared" si="96"/>
        <v>Koritnica pri Kocu - korita</v>
      </c>
      <c r="M405" s="7">
        <f t="shared" si="97"/>
        <v>0</v>
      </c>
      <c r="N405" s="7" t="str">
        <f t="shared" si="98"/>
        <v>Korita Koritnice nad sotočjem z Nemčljo v Možnici</v>
      </c>
      <c r="O405" s="7" t="str">
        <f t="shared" si="99"/>
        <v>GEOMORF</v>
      </c>
      <c r="P405" s="7">
        <f t="shared" si="100"/>
        <v>391102</v>
      </c>
      <c r="Q405" s="7">
        <f t="shared" si="101"/>
        <v>138847</v>
      </c>
    </row>
    <row r="406" spans="1:17" ht="12.65" customHeight="1" x14ac:dyDescent="0.3">
      <c r="A406" s="7">
        <v>5159</v>
      </c>
      <c r="B406" s="7" t="s">
        <v>949</v>
      </c>
      <c r="C406" s="7" t="s">
        <v>15</v>
      </c>
      <c r="D406" s="7" t="s">
        <v>950</v>
      </c>
      <c r="E406" s="8" t="s">
        <v>43</v>
      </c>
      <c r="F406" s="7">
        <v>433393</v>
      </c>
      <c r="G406" s="7">
        <v>135896</v>
      </c>
      <c r="H406" s="7">
        <v>0</v>
      </c>
      <c r="I406" s="7">
        <v>0</v>
      </c>
      <c r="J406" s="7">
        <v>0</v>
      </c>
      <c r="K406" s="7"/>
      <c r="L406" s="7">
        <f t="shared" si="96"/>
        <v>0</v>
      </c>
      <c r="M406" s="7">
        <f t="shared" si="97"/>
        <v>0</v>
      </c>
      <c r="N406" s="7">
        <f t="shared" si="98"/>
        <v>0</v>
      </c>
      <c r="O406" s="7" t="str">
        <f t="shared" si="99"/>
        <v>EKOS</v>
      </c>
      <c r="P406" s="7">
        <f t="shared" si="100"/>
        <v>0</v>
      </c>
      <c r="Q406" s="7">
        <f t="shared" si="101"/>
        <v>0</v>
      </c>
    </row>
    <row r="407" spans="1:17" ht="12.65" customHeight="1" x14ac:dyDescent="0.3">
      <c r="A407" s="7">
        <v>2771</v>
      </c>
      <c r="B407" s="7" t="s">
        <v>951</v>
      </c>
      <c r="C407" s="7" t="s">
        <v>19</v>
      </c>
      <c r="D407" s="8" t="s">
        <v>952</v>
      </c>
      <c r="E407" s="7" t="s">
        <v>106</v>
      </c>
      <c r="F407" s="8">
        <v>433832</v>
      </c>
      <c r="G407" s="8">
        <v>135957</v>
      </c>
      <c r="H407" s="8">
        <v>0</v>
      </c>
      <c r="I407" s="8">
        <v>0</v>
      </c>
      <c r="J407" s="8">
        <v>0</v>
      </c>
      <c r="K407" s="8"/>
      <c r="L407" s="7">
        <f t="shared" si="96"/>
        <v>0</v>
      </c>
      <c r="M407" s="7">
        <f t="shared" si="97"/>
        <v>0</v>
      </c>
      <c r="N407" s="7" t="str">
        <f t="shared" si="98"/>
        <v>Rastišče navadne rezike (Cladium mariscus) vzhodno od Koritnega</v>
      </c>
      <c r="O407" s="7">
        <f t="shared" si="99"/>
        <v>0</v>
      </c>
      <c r="P407" s="7">
        <f t="shared" si="100"/>
        <v>433832</v>
      </c>
      <c r="Q407" s="7">
        <f t="shared" si="101"/>
        <v>135957</v>
      </c>
    </row>
    <row r="408" spans="1:17" ht="12.65" customHeight="1" x14ac:dyDescent="0.3">
      <c r="A408" s="7">
        <v>2522</v>
      </c>
      <c r="B408" s="8" t="s">
        <v>953</v>
      </c>
      <c r="C408" s="7" t="s">
        <v>15</v>
      </c>
      <c r="D408" s="8" t="s">
        <v>954</v>
      </c>
      <c r="E408" s="7" t="s">
        <v>17</v>
      </c>
      <c r="F408" s="7">
        <v>456931</v>
      </c>
      <c r="G408" s="7">
        <v>78768</v>
      </c>
      <c r="H408" s="7">
        <v>0</v>
      </c>
      <c r="I408" s="7">
        <v>0</v>
      </c>
      <c r="J408" s="7">
        <v>0</v>
      </c>
      <c r="K408" s="7"/>
      <c r="L408" s="7" t="str">
        <f t="shared" si="96"/>
        <v>Korošče - lipa</v>
      </c>
      <c r="M408" s="7">
        <f t="shared" si="97"/>
        <v>0</v>
      </c>
      <c r="N408" s="7" t="str">
        <f t="shared" si="98"/>
        <v>Lipa v Koroščah</v>
      </c>
      <c r="O408" s="7">
        <f t="shared" si="99"/>
        <v>0</v>
      </c>
      <c r="P408" s="7">
        <f t="shared" si="100"/>
        <v>0</v>
      </c>
      <c r="Q408" s="7">
        <f t="shared" si="101"/>
        <v>0</v>
      </c>
    </row>
    <row r="409" spans="1:17" ht="12.65" customHeight="1" x14ac:dyDescent="0.3">
      <c r="A409" s="7">
        <v>146</v>
      </c>
      <c r="B409" s="7" t="s">
        <v>955</v>
      </c>
      <c r="C409" s="7" t="s">
        <v>15</v>
      </c>
      <c r="D409" s="7" t="s">
        <v>956</v>
      </c>
      <c r="E409" s="8" t="s">
        <v>904</v>
      </c>
      <c r="F409" s="7">
        <v>472477</v>
      </c>
      <c r="G409" s="7">
        <v>135162</v>
      </c>
      <c r="H409" s="7">
        <v>0</v>
      </c>
      <c r="I409" s="7">
        <v>0</v>
      </c>
      <c r="J409" s="7">
        <v>0</v>
      </c>
      <c r="K409" s="7"/>
      <c r="L409" s="7">
        <f t="shared" si="96"/>
        <v>0</v>
      </c>
      <c r="M409" s="7">
        <f t="shared" si="97"/>
        <v>0</v>
      </c>
      <c r="N409" s="7">
        <f t="shared" si="98"/>
        <v>0</v>
      </c>
      <c r="O409" s="7" t="str">
        <f t="shared" si="99"/>
        <v>GEOMORF, GEOL, EKOS</v>
      </c>
      <c r="P409" s="7">
        <f t="shared" si="100"/>
        <v>0</v>
      </c>
      <c r="Q409" s="7">
        <f t="shared" si="101"/>
        <v>0</v>
      </c>
    </row>
    <row r="410" spans="1:17" ht="12.65" customHeight="1" x14ac:dyDescent="0.3">
      <c r="A410" s="12" t="s">
        <v>957</v>
      </c>
      <c r="B410" s="7" t="s">
        <v>958</v>
      </c>
      <c r="C410" s="7" t="s">
        <v>19</v>
      </c>
      <c r="D410" s="7" t="s">
        <v>959</v>
      </c>
      <c r="E410" s="7" t="s">
        <v>46</v>
      </c>
      <c r="F410" s="8">
        <v>472739</v>
      </c>
      <c r="G410" s="8">
        <v>135128</v>
      </c>
      <c r="H410" s="13">
        <v>474630</v>
      </c>
      <c r="I410" s="13">
        <v>135487</v>
      </c>
      <c r="J410" s="8">
        <v>0</v>
      </c>
      <c r="K410" s="8"/>
      <c r="L410" s="7">
        <f t="shared" si="96"/>
        <v>0</v>
      </c>
      <c r="M410" s="7">
        <f t="shared" si="97"/>
        <v>0</v>
      </c>
      <c r="N410" s="7">
        <f t="shared" si="98"/>
        <v>0</v>
      </c>
      <c r="O410" s="7">
        <f t="shared" si="99"/>
        <v>0</v>
      </c>
      <c r="P410" s="7">
        <f t="shared" si="100"/>
        <v>472739</v>
      </c>
      <c r="Q410" s="7">
        <f t="shared" si="101"/>
        <v>135128</v>
      </c>
    </row>
    <row r="411" spans="1:17" ht="12.65" customHeight="1" x14ac:dyDescent="0.3">
      <c r="A411" s="7">
        <v>539</v>
      </c>
      <c r="B411" s="7" t="s">
        <v>960</v>
      </c>
      <c r="C411" s="7" t="s">
        <v>19</v>
      </c>
      <c r="D411" s="8" t="s">
        <v>961</v>
      </c>
      <c r="E411" s="8" t="s">
        <v>43</v>
      </c>
      <c r="F411" s="7">
        <v>461477</v>
      </c>
      <c r="G411" s="7">
        <v>94949</v>
      </c>
      <c r="H411" s="7">
        <v>0</v>
      </c>
      <c r="I411" s="7">
        <v>0</v>
      </c>
      <c r="J411" s="7">
        <v>0</v>
      </c>
      <c r="K411" s="7"/>
      <c r="L411" s="7">
        <f t="shared" si="96"/>
        <v>0</v>
      </c>
      <c r="M411" s="7">
        <f t="shared" si="97"/>
        <v>0</v>
      </c>
      <c r="N411" s="7" t="str">
        <f t="shared" si="98"/>
        <v>Visokobarjanski gozd južno od Črne vasi</v>
      </c>
      <c r="O411" s="7" t="str">
        <f t="shared" si="99"/>
        <v>EKOS</v>
      </c>
      <c r="P411" s="7">
        <f t="shared" si="100"/>
        <v>0</v>
      </c>
      <c r="Q411" s="7">
        <f t="shared" si="101"/>
        <v>0</v>
      </c>
    </row>
    <row r="412" spans="1:17" ht="12.65" customHeight="1" x14ac:dyDescent="0.3">
      <c r="A412" s="7" t="s">
        <v>962</v>
      </c>
      <c r="B412" s="7" t="s">
        <v>963</v>
      </c>
      <c r="C412" s="7" t="s">
        <v>15</v>
      </c>
      <c r="D412" s="7" t="s">
        <v>964</v>
      </c>
      <c r="E412" s="8" t="s">
        <v>98</v>
      </c>
      <c r="F412" s="8">
        <v>504599</v>
      </c>
      <c r="G412" s="8">
        <v>167722</v>
      </c>
      <c r="H412" s="8">
        <v>0</v>
      </c>
      <c r="I412" s="8">
        <v>0</v>
      </c>
      <c r="J412" s="8">
        <v>0</v>
      </c>
      <c r="K412" s="8"/>
      <c r="L412" s="7">
        <f t="shared" si="96"/>
        <v>0</v>
      </c>
      <c r="M412" s="7">
        <f t="shared" si="97"/>
        <v>0</v>
      </c>
      <c r="N412" s="7">
        <f t="shared" si="98"/>
        <v>0</v>
      </c>
      <c r="O412" s="7" t="str">
        <f t="shared" si="99"/>
        <v>ZOOL, EKOS</v>
      </c>
      <c r="P412" s="7">
        <f t="shared" si="100"/>
        <v>504599</v>
      </c>
      <c r="Q412" s="7">
        <f t="shared" si="101"/>
        <v>167722</v>
      </c>
    </row>
    <row r="413" spans="1:17" ht="12.65" customHeight="1" x14ac:dyDescent="0.3">
      <c r="A413" s="7">
        <v>7382</v>
      </c>
      <c r="B413" s="8" t="s">
        <v>965</v>
      </c>
      <c r="C413" s="7" t="s">
        <v>15</v>
      </c>
      <c r="D413" s="8" t="s">
        <v>966</v>
      </c>
      <c r="E413" s="7" t="s">
        <v>106</v>
      </c>
      <c r="F413" s="8">
        <v>502450</v>
      </c>
      <c r="G413" s="8">
        <v>167449</v>
      </c>
      <c r="H413" s="8">
        <v>0</v>
      </c>
      <c r="I413" s="8">
        <v>0</v>
      </c>
      <c r="J413" s="8">
        <v>0</v>
      </c>
      <c r="K413" s="8"/>
      <c r="L413" s="7" t="str">
        <f t="shared" si="96"/>
        <v>Košenjak - nahajališče redke flore</v>
      </c>
      <c r="M413" s="7">
        <f t="shared" si="97"/>
        <v>0</v>
      </c>
      <c r="N413" s="7" t="str">
        <f t="shared" si="98"/>
        <v>Nahajališče redke gorske flore na ovršju Košenjaka, severno od Dravograda</v>
      </c>
      <c r="O413" s="7">
        <f t="shared" si="99"/>
        <v>0</v>
      </c>
      <c r="P413" s="7">
        <f t="shared" si="100"/>
        <v>502450</v>
      </c>
      <c r="Q413" s="7">
        <f t="shared" si="101"/>
        <v>167449</v>
      </c>
    </row>
    <row r="414" spans="1:17" ht="12.65" customHeight="1" x14ac:dyDescent="0.3">
      <c r="A414" s="7">
        <v>1399</v>
      </c>
      <c r="B414" s="7" t="s">
        <v>967</v>
      </c>
      <c r="C414" s="7" t="s">
        <v>19</v>
      </c>
      <c r="D414" s="7" t="s">
        <v>968</v>
      </c>
      <c r="E414" s="7" t="s">
        <v>17</v>
      </c>
      <c r="F414" s="8">
        <v>512949</v>
      </c>
      <c r="G414" s="8">
        <v>55934</v>
      </c>
      <c r="H414" s="8">
        <v>0</v>
      </c>
      <c r="I414" s="8">
        <v>0</v>
      </c>
      <c r="J414" s="8">
        <v>0</v>
      </c>
      <c r="K414" s="8"/>
      <c r="L414" s="7">
        <f t="shared" si="96"/>
        <v>0</v>
      </c>
      <c r="M414" s="7">
        <f t="shared" si="97"/>
        <v>0</v>
      </c>
      <c r="N414" s="7">
        <f t="shared" si="98"/>
        <v>0</v>
      </c>
      <c r="O414" s="7">
        <f t="shared" si="99"/>
        <v>0</v>
      </c>
      <c r="P414" s="7">
        <f t="shared" si="100"/>
        <v>512949</v>
      </c>
      <c r="Q414" s="7">
        <f t="shared" si="101"/>
        <v>55934</v>
      </c>
    </row>
    <row r="415" spans="1:17" ht="12.65" customHeight="1" x14ac:dyDescent="0.3">
      <c r="A415" s="7">
        <v>7167</v>
      </c>
      <c r="B415" s="7" t="s">
        <v>969</v>
      </c>
      <c r="C415" s="7" t="s">
        <v>15</v>
      </c>
      <c r="D415" s="7" t="s">
        <v>970</v>
      </c>
      <c r="E415" s="8" t="s">
        <v>438</v>
      </c>
      <c r="F415" s="7">
        <v>499650</v>
      </c>
      <c r="G415" s="7">
        <v>152632</v>
      </c>
      <c r="H415" s="7">
        <v>0</v>
      </c>
      <c r="I415" s="7">
        <v>0</v>
      </c>
      <c r="J415" s="7">
        <v>0</v>
      </c>
      <c r="K415" s="7"/>
      <c r="L415" s="7">
        <f t="shared" si="96"/>
        <v>0</v>
      </c>
      <c r="M415" s="7">
        <f t="shared" si="97"/>
        <v>0</v>
      </c>
      <c r="N415" s="7">
        <f t="shared" si="98"/>
        <v>0</v>
      </c>
      <c r="O415" s="7" t="str">
        <f t="shared" si="99"/>
        <v>ZOOL, EKOS, BOT</v>
      </c>
      <c r="P415" s="7">
        <f t="shared" si="100"/>
        <v>0</v>
      </c>
      <c r="Q415" s="7">
        <f t="shared" si="101"/>
        <v>0</v>
      </c>
    </row>
    <row r="416" spans="1:17" ht="12.65" customHeight="1" x14ac:dyDescent="0.3">
      <c r="A416" s="7">
        <v>2976</v>
      </c>
      <c r="B416" s="8" t="s">
        <v>971</v>
      </c>
      <c r="C416" s="7" t="s">
        <v>15</v>
      </c>
      <c r="D416" s="8" t="s">
        <v>972</v>
      </c>
      <c r="E416" s="8" t="s">
        <v>40</v>
      </c>
      <c r="F416" s="7">
        <v>412624</v>
      </c>
      <c r="G416" s="7">
        <v>86311</v>
      </c>
      <c r="H416" s="7">
        <v>0</v>
      </c>
      <c r="I416" s="7">
        <v>0</v>
      </c>
      <c r="J416" s="7">
        <v>0</v>
      </c>
      <c r="K416" s="7"/>
      <c r="L416" s="7" t="str">
        <f t="shared" si="96"/>
        <v>Kovačevše – razgaljen laporovec</v>
      </c>
      <c r="M416" s="7">
        <f t="shared" si="97"/>
        <v>0</v>
      </c>
      <c r="N416" s="7" t="str">
        <f t="shared" si="98"/>
        <v>Razgaljen laporovec, intenzivni erozijski procesi severozahodno od Lokavca pri Ajdovščini</v>
      </c>
      <c r="O416" s="7" t="str">
        <f t="shared" si="99"/>
        <v>GEOMORF</v>
      </c>
      <c r="P416" s="7">
        <f t="shared" si="100"/>
        <v>0</v>
      </c>
      <c r="Q416" s="7">
        <f t="shared" si="101"/>
        <v>0</v>
      </c>
    </row>
    <row r="417" spans="1:17" ht="12.65" customHeight="1" x14ac:dyDescent="0.3">
      <c r="A417" s="7">
        <v>3165</v>
      </c>
      <c r="B417" s="7" t="s">
        <v>973</v>
      </c>
      <c r="C417" s="7" t="s">
        <v>19</v>
      </c>
      <c r="D417" s="7" t="s">
        <v>974</v>
      </c>
      <c r="E417" s="7" t="s">
        <v>46</v>
      </c>
      <c r="F417" s="8">
        <v>417675</v>
      </c>
      <c r="G417" s="8">
        <v>87556</v>
      </c>
      <c r="H417" s="8">
        <v>0</v>
      </c>
      <c r="I417" s="8">
        <v>0</v>
      </c>
      <c r="J417" s="8">
        <v>0</v>
      </c>
      <c r="K417" s="8"/>
      <c r="L417" s="7">
        <f t="shared" si="96"/>
        <v>0</v>
      </c>
      <c r="M417" s="7">
        <f t="shared" si="97"/>
        <v>0</v>
      </c>
      <c r="N417" s="7">
        <f t="shared" si="98"/>
        <v>0</v>
      </c>
      <c r="O417" s="7">
        <f t="shared" si="99"/>
        <v>0</v>
      </c>
      <c r="P417" s="7">
        <f t="shared" si="100"/>
        <v>417675</v>
      </c>
      <c r="Q417" s="7">
        <f t="shared" si="101"/>
        <v>87556</v>
      </c>
    </row>
    <row r="418" spans="1:17" ht="12.65" customHeight="1" x14ac:dyDescent="0.3">
      <c r="A418" s="7">
        <v>4365</v>
      </c>
      <c r="B418" s="7" t="s">
        <v>975</v>
      </c>
      <c r="C418" s="7" t="s">
        <v>19</v>
      </c>
      <c r="D418" s="7" t="s">
        <v>976</v>
      </c>
      <c r="E418" s="7" t="s">
        <v>46</v>
      </c>
      <c r="F418" s="8">
        <v>416793</v>
      </c>
      <c r="G418" s="8">
        <v>53018</v>
      </c>
      <c r="H418" s="8">
        <v>0</v>
      </c>
      <c r="I418" s="8">
        <v>0</v>
      </c>
      <c r="J418" s="8">
        <v>0</v>
      </c>
      <c r="K418" s="8"/>
      <c r="L418" s="7">
        <f t="shared" si="96"/>
        <v>0</v>
      </c>
      <c r="M418" s="7">
        <f t="shared" si="97"/>
        <v>0</v>
      </c>
      <c r="N418" s="7">
        <f t="shared" si="98"/>
        <v>0</v>
      </c>
      <c r="O418" s="7">
        <f t="shared" si="99"/>
        <v>0</v>
      </c>
      <c r="P418" s="7">
        <f t="shared" si="100"/>
        <v>416793</v>
      </c>
      <c r="Q418" s="7">
        <f t="shared" si="101"/>
        <v>53018</v>
      </c>
    </row>
    <row r="419" spans="1:17" ht="12.65" customHeight="1" x14ac:dyDescent="0.3">
      <c r="A419" s="12" t="s">
        <v>977</v>
      </c>
      <c r="B419" s="7" t="s">
        <v>978</v>
      </c>
      <c r="C419" s="7" t="s">
        <v>19</v>
      </c>
      <c r="D419" s="8" t="s">
        <v>979</v>
      </c>
      <c r="E419" s="7" t="s">
        <v>46</v>
      </c>
      <c r="F419" s="8">
        <v>411387</v>
      </c>
      <c r="G419" s="8">
        <v>140946</v>
      </c>
      <c r="H419" s="13">
        <v>409629</v>
      </c>
      <c r="I419" s="13">
        <v>140488</v>
      </c>
      <c r="J419" s="8">
        <v>0</v>
      </c>
      <c r="K419" s="8"/>
      <c r="L419" s="7">
        <f t="shared" si="96"/>
        <v>0</v>
      </c>
      <c r="M419" s="7">
        <f t="shared" si="97"/>
        <v>0</v>
      </c>
      <c r="N419" s="7" t="str">
        <f t="shared" si="98"/>
        <v>Nahajališče triasnih fosilov ob Tominškovi poti na Triglav</v>
      </c>
      <c r="O419" s="7">
        <f t="shared" si="99"/>
        <v>0</v>
      </c>
      <c r="P419" s="7">
        <f t="shared" si="100"/>
        <v>411387</v>
      </c>
      <c r="Q419" s="7">
        <f t="shared" si="101"/>
        <v>140946</v>
      </c>
    </row>
    <row r="420" spans="1:17" ht="12.65" customHeight="1" x14ac:dyDescent="0.3">
      <c r="A420" s="12" t="s">
        <v>980</v>
      </c>
      <c r="B420" s="7" t="s">
        <v>981</v>
      </c>
      <c r="C420" s="7" t="s">
        <v>15</v>
      </c>
      <c r="D420" s="7" t="s">
        <v>474</v>
      </c>
      <c r="E420" s="8" t="s">
        <v>982</v>
      </c>
      <c r="F420" s="7">
        <v>438800</v>
      </c>
      <c r="G420" s="7">
        <v>73992</v>
      </c>
      <c r="H420" s="13">
        <v>439628</v>
      </c>
      <c r="I420" s="13">
        <v>75486</v>
      </c>
      <c r="J420" s="7">
        <v>0</v>
      </c>
      <c r="K420" s="7"/>
      <c r="L420" s="7">
        <f t="shared" si="96"/>
        <v>0</v>
      </c>
      <c r="M420" s="7">
        <f t="shared" si="97"/>
        <v>0</v>
      </c>
      <c r="N420" s="7">
        <f t="shared" si="98"/>
        <v>0</v>
      </c>
      <c r="O420" s="7" t="str">
        <f t="shared" si="99"/>
        <v>GEOMORF, ZOOL</v>
      </c>
      <c r="P420" s="7">
        <f t="shared" si="100"/>
        <v>0</v>
      </c>
      <c r="Q420" s="7">
        <f t="shared" si="101"/>
        <v>0</v>
      </c>
    </row>
    <row r="421" spans="1:17" ht="12.65" customHeight="1" x14ac:dyDescent="0.3">
      <c r="A421" s="12" t="s">
        <v>983</v>
      </c>
      <c r="B421" s="7" t="s">
        <v>984</v>
      </c>
      <c r="C421" s="7" t="s">
        <v>15</v>
      </c>
      <c r="D421" s="7" t="s">
        <v>985</v>
      </c>
      <c r="E421" s="8" t="s">
        <v>46</v>
      </c>
      <c r="F421" s="8">
        <v>502981</v>
      </c>
      <c r="G421" s="8">
        <v>106221</v>
      </c>
      <c r="H421" s="13">
        <v>504630</v>
      </c>
      <c r="I421" s="18">
        <v>105485</v>
      </c>
      <c r="J421" s="8">
        <v>0</v>
      </c>
      <c r="K421" s="8"/>
      <c r="L421" s="7">
        <f t="shared" si="96"/>
        <v>0</v>
      </c>
      <c r="M421" s="7">
        <f t="shared" si="97"/>
        <v>0</v>
      </c>
      <c r="N421" s="7">
        <f t="shared" si="98"/>
        <v>0</v>
      </c>
      <c r="O421" s="7" t="str">
        <f t="shared" si="99"/>
        <v>GEOL</v>
      </c>
      <c r="P421" s="7">
        <f t="shared" si="100"/>
        <v>502981</v>
      </c>
      <c r="Q421" s="7">
        <f t="shared" si="101"/>
        <v>106221</v>
      </c>
    </row>
    <row r="422" spans="1:17" ht="12.65" customHeight="1" x14ac:dyDescent="0.3">
      <c r="A422" s="7">
        <v>1332</v>
      </c>
      <c r="B422" s="7" t="s">
        <v>986</v>
      </c>
      <c r="C422" s="7" t="s">
        <v>19</v>
      </c>
      <c r="D422" s="7" t="s">
        <v>987</v>
      </c>
      <c r="E422" s="7" t="s">
        <v>43</v>
      </c>
      <c r="F422" s="8">
        <v>492462</v>
      </c>
      <c r="G422" s="8">
        <v>41035</v>
      </c>
      <c r="H422" s="8">
        <v>0</v>
      </c>
      <c r="I422" s="8">
        <v>0</v>
      </c>
      <c r="J422" s="8">
        <v>0</v>
      </c>
      <c r="K422" s="8"/>
      <c r="L422" s="7">
        <f t="shared" si="96"/>
        <v>0</v>
      </c>
      <c r="M422" s="7">
        <f t="shared" si="97"/>
        <v>0</v>
      </c>
      <c r="N422" s="7">
        <f t="shared" si="98"/>
        <v>0</v>
      </c>
      <c r="O422" s="7">
        <f t="shared" si="99"/>
        <v>0</v>
      </c>
      <c r="P422" s="7">
        <f t="shared" si="100"/>
        <v>492462</v>
      </c>
      <c r="Q422" s="7">
        <f t="shared" si="101"/>
        <v>41035</v>
      </c>
    </row>
    <row r="423" spans="1:17" ht="12.65" customHeight="1" x14ac:dyDescent="0.3">
      <c r="A423" s="7">
        <v>895</v>
      </c>
      <c r="B423" s="7" t="s">
        <v>988</v>
      </c>
      <c r="C423" s="7" t="s">
        <v>19</v>
      </c>
      <c r="D423" s="8" t="s">
        <v>989</v>
      </c>
      <c r="E423" s="7" t="s">
        <v>115</v>
      </c>
      <c r="F423" s="8">
        <v>405636</v>
      </c>
      <c r="G423" s="8">
        <v>139026</v>
      </c>
      <c r="H423" s="8">
        <v>0</v>
      </c>
      <c r="I423" s="8">
        <v>0</v>
      </c>
      <c r="J423" s="8">
        <v>0</v>
      </c>
      <c r="K423" s="8"/>
      <c r="L423" s="7">
        <f t="shared" si="96"/>
        <v>0</v>
      </c>
      <c r="M423" s="7">
        <f t="shared" si="97"/>
        <v>0</v>
      </c>
      <c r="N423" s="7" t="str">
        <f t="shared" si="98"/>
        <v>Kraški izviri na desnem bregu Krajcarice v dolini Trente</v>
      </c>
      <c r="O423" s="7">
        <f t="shared" si="99"/>
        <v>0</v>
      </c>
      <c r="P423" s="7">
        <f t="shared" si="100"/>
        <v>405636</v>
      </c>
      <c r="Q423" s="7">
        <f t="shared" si="101"/>
        <v>139026</v>
      </c>
    </row>
    <row r="424" spans="1:17" ht="12.65" customHeight="1" x14ac:dyDescent="0.3">
      <c r="A424" s="7" t="s">
        <v>990</v>
      </c>
      <c r="B424" s="7" t="s">
        <v>991</v>
      </c>
      <c r="C424" s="7" t="s">
        <v>19</v>
      </c>
      <c r="D424" s="8" t="s">
        <v>992</v>
      </c>
      <c r="E424" s="8" t="s">
        <v>445</v>
      </c>
      <c r="F424" s="8">
        <v>531010</v>
      </c>
      <c r="G424" s="8">
        <v>83158</v>
      </c>
      <c r="H424" s="8">
        <v>0</v>
      </c>
      <c r="I424" s="8">
        <v>0</v>
      </c>
      <c r="J424" s="8">
        <v>0</v>
      </c>
      <c r="K424" s="8"/>
      <c r="L424" s="7">
        <f t="shared" si="96"/>
        <v>0</v>
      </c>
      <c r="M424" s="7">
        <f t="shared" si="97"/>
        <v>0</v>
      </c>
      <c r="N424" s="7" t="str">
        <f t="shared" si="98"/>
        <v>Največji sklenjeni ostanek nižinskega poplavnega gozda v Sloveniji, severno od Krke pri Kostanjevici</v>
      </c>
      <c r="O424" s="7" t="str">
        <f t="shared" si="99"/>
        <v>ZOOL, BOT, EKOS</v>
      </c>
      <c r="P424" s="7">
        <f t="shared" si="100"/>
        <v>531010</v>
      </c>
      <c r="Q424" s="7">
        <f t="shared" si="101"/>
        <v>83158</v>
      </c>
    </row>
    <row r="425" spans="1:17" ht="12.65" customHeight="1" x14ac:dyDescent="0.3">
      <c r="A425" s="7">
        <v>7582</v>
      </c>
      <c r="B425" s="7" t="s">
        <v>993</v>
      </c>
      <c r="C425" s="7" t="s">
        <v>15</v>
      </c>
      <c r="D425" s="7" t="s">
        <v>994</v>
      </c>
      <c r="E425" s="7" t="s">
        <v>43</v>
      </c>
      <c r="F425" s="8">
        <v>496705</v>
      </c>
      <c r="G425" s="8">
        <v>62339</v>
      </c>
      <c r="H425" s="8">
        <v>0</v>
      </c>
      <c r="I425" s="8">
        <v>0</v>
      </c>
      <c r="J425" s="8">
        <v>0</v>
      </c>
      <c r="K425" s="8"/>
      <c r="L425" s="7">
        <f t="shared" si="96"/>
        <v>0</v>
      </c>
      <c r="M425" s="7">
        <f t="shared" si="97"/>
        <v>0</v>
      </c>
      <c r="N425" s="7">
        <f t="shared" si="98"/>
        <v>0</v>
      </c>
      <c r="O425" s="7">
        <f t="shared" si="99"/>
        <v>0</v>
      </c>
      <c r="P425" s="7">
        <f t="shared" si="100"/>
        <v>496705</v>
      </c>
      <c r="Q425" s="7">
        <f t="shared" si="101"/>
        <v>62339</v>
      </c>
    </row>
    <row r="426" spans="1:17" ht="12.65" customHeight="1" x14ac:dyDescent="0.3">
      <c r="A426" s="7">
        <v>5097</v>
      </c>
      <c r="B426" s="8" t="s">
        <v>2692</v>
      </c>
      <c r="C426" s="7" t="s">
        <v>15</v>
      </c>
      <c r="D426" s="8" t="s">
        <v>2693</v>
      </c>
      <c r="E426" s="7" t="s">
        <v>17</v>
      </c>
      <c r="F426" s="8">
        <v>450249</v>
      </c>
      <c r="G426" s="8">
        <v>122717</v>
      </c>
      <c r="H426" s="7">
        <v>0</v>
      </c>
      <c r="I426" s="7">
        <v>0</v>
      </c>
      <c r="J426" s="7">
        <v>0</v>
      </c>
      <c r="K426" s="21"/>
      <c r="L426" s="7" t="s">
        <v>2692</v>
      </c>
      <c r="M426" s="7" t="s">
        <v>2693</v>
      </c>
      <c r="N426" s="7">
        <v>0</v>
      </c>
      <c r="O426" s="7">
        <v>0</v>
      </c>
      <c r="P426" s="7">
        <v>450249</v>
      </c>
      <c r="Q426" s="7">
        <v>122717</v>
      </c>
    </row>
    <row r="427" spans="1:17" ht="12.65" customHeight="1" x14ac:dyDescent="0.3">
      <c r="A427" s="7">
        <v>419</v>
      </c>
      <c r="B427" s="7" t="s">
        <v>995</v>
      </c>
      <c r="C427" s="7" t="s">
        <v>15</v>
      </c>
      <c r="D427" s="8" t="s">
        <v>996</v>
      </c>
      <c r="E427" s="7" t="s">
        <v>49</v>
      </c>
      <c r="F427" s="8">
        <v>477823</v>
      </c>
      <c r="G427" s="8">
        <v>127529</v>
      </c>
      <c r="H427" s="8">
        <v>0</v>
      </c>
      <c r="I427" s="8">
        <v>0</v>
      </c>
      <c r="J427" s="8">
        <v>0</v>
      </c>
      <c r="K427" s="8"/>
      <c r="L427" s="7">
        <f t="shared" ref="L427:L458" si="102">VLOOKUP(A:A,bb,9,FALSE)</f>
        <v>0</v>
      </c>
      <c r="M427" s="7">
        <f t="shared" ref="M427:M458" si="103">VLOOKUP(A:A,bb,10,FALSE)</f>
        <v>0</v>
      </c>
      <c r="N427" s="7" t="str">
        <f t="shared" ref="N427:N458" si="104">VLOOKUP(A:A,bb,11,FALSE)</f>
        <v>Območje vulkanskih kamnin vzhodno od Velike Planine</v>
      </c>
      <c r="O427" s="7">
        <f t="shared" ref="O427:O458" si="105">VLOOKUP(A:A,bb,12,FALSE)</f>
        <v>0</v>
      </c>
      <c r="P427" s="7">
        <f t="shared" ref="P427:P458" si="106">VLOOKUP(A:A,bb,13,FALSE)</f>
        <v>477823</v>
      </c>
      <c r="Q427" s="7">
        <f t="shared" ref="Q427:Q458" si="107">VLOOKUP(A:A,bb,14,FALSE)</f>
        <v>127529</v>
      </c>
    </row>
    <row r="428" spans="1:17" ht="12.65" customHeight="1" x14ac:dyDescent="0.3">
      <c r="A428" s="7">
        <v>1732</v>
      </c>
      <c r="B428" s="7" t="s">
        <v>997</v>
      </c>
      <c r="C428" s="7" t="s">
        <v>15</v>
      </c>
      <c r="D428" s="8" t="s">
        <v>998</v>
      </c>
      <c r="E428" s="8" t="s">
        <v>80</v>
      </c>
      <c r="F428" s="7">
        <v>416750</v>
      </c>
      <c r="G428" s="7">
        <v>70846</v>
      </c>
      <c r="H428" s="7">
        <v>0</v>
      </c>
      <c r="I428" s="7">
        <v>0</v>
      </c>
      <c r="J428" s="7">
        <v>0</v>
      </c>
      <c r="K428" s="7"/>
      <c r="L428" s="7">
        <f t="shared" si="102"/>
        <v>0</v>
      </c>
      <c r="M428" s="7">
        <f t="shared" si="103"/>
        <v>0</v>
      </c>
      <c r="N428" s="7" t="str">
        <f t="shared" si="104"/>
        <v>Soteska potoka Kranjšek pod Stomažem</v>
      </c>
      <c r="O428" s="7" t="str">
        <f t="shared" si="105"/>
        <v>GEOMORF, HIDR, (GEOMORFP)</v>
      </c>
      <c r="P428" s="7">
        <f t="shared" si="106"/>
        <v>416750</v>
      </c>
      <c r="Q428" s="7">
        <f t="shared" si="107"/>
        <v>70846</v>
      </c>
    </row>
    <row r="429" spans="1:17" ht="12.65" customHeight="1" x14ac:dyDescent="0.3">
      <c r="A429" s="7">
        <v>7439</v>
      </c>
      <c r="B429" s="7" t="s">
        <v>999</v>
      </c>
      <c r="C429" s="7" t="s">
        <v>15</v>
      </c>
      <c r="D429" s="7" t="s">
        <v>1000</v>
      </c>
      <c r="E429" s="7" t="s">
        <v>74</v>
      </c>
      <c r="F429" s="8">
        <v>548728</v>
      </c>
      <c r="G429" s="8">
        <v>129921</v>
      </c>
      <c r="H429" s="8">
        <v>0</v>
      </c>
      <c r="I429" s="8">
        <v>0</v>
      </c>
      <c r="J429" s="8">
        <v>0</v>
      </c>
      <c r="K429" s="8"/>
      <c r="L429" s="7">
        <f t="shared" si="102"/>
        <v>0</v>
      </c>
      <c r="M429" s="7">
        <f t="shared" si="103"/>
        <v>0</v>
      </c>
      <c r="N429" s="7">
        <f t="shared" si="104"/>
        <v>0</v>
      </c>
      <c r="O429" s="7">
        <f t="shared" si="105"/>
        <v>0</v>
      </c>
      <c r="P429" s="7">
        <f t="shared" si="106"/>
        <v>548728</v>
      </c>
      <c r="Q429" s="7">
        <f t="shared" si="107"/>
        <v>129921</v>
      </c>
    </row>
    <row r="430" spans="1:17" ht="12.65" customHeight="1" x14ac:dyDescent="0.3">
      <c r="A430" s="7">
        <v>5674</v>
      </c>
      <c r="B430" s="7" t="s">
        <v>1001</v>
      </c>
      <c r="C430" s="7" t="s">
        <v>15</v>
      </c>
      <c r="D430" s="7" t="s">
        <v>1002</v>
      </c>
      <c r="E430" s="7" t="s">
        <v>40</v>
      </c>
      <c r="F430" s="8">
        <v>505562</v>
      </c>
      <c r="G430" s="8">
        <v>117580</v>
      </c>
      <c r="H430" s="8">
        <v>0</v>
      </c>
      <c r="I430" s="8">
        <v>0</v>
      </c>
      <c r="J430" s="8">
        <v>0</v>
      </c>
      <c r="K430" s="8"/>
      <c r="L430" s="7">
        <f t="shared" si="102"/>
        <v>0</v>
      </c>
      <c r="M430" s="7">
        <f t="shared" si="103"/>
        <v>0</v>
      </c>
      <c r="N430" s="7">
        <f t="shared" si="104"/>
        <v>0</v>
      </c>
      <c r="O430" s="7">
        <f t="shared" si="105"/>
        <v>0</v>
      </c>
      <c r="P430" s="7">
        <f t="shared" si="106"/>
        <v>505562</v>
      </c>
      <c r="Q430" s="7">
        <f t="shared" si="107"/>
        <v>117580</v>
      </c>
    </row>
    <row r="431" spans="1:17" ht="12.65" customHeight="1" x14ac:dyDescent="0.3">
      <c r="A431" s="7">
        <v>8544</v>
      </c>
      <c r="B431" s="7" t="s">
        <v>1003</v>
      </c>
      <c r="C431" s="7" t="s">
        <v>15</v>
      </c>
      <c r="D431" s="8" t="s">
        <v>1004</v>
      </c>
      <c r="E431" s="8" t="s">
        <v>43</v>
      </c>
      <c r="F431" s="8">
        <v>490793</v>
      </c>
      <c r="G431" s="8">
        <v>83498</v>
      </c>
      <c r="H431" s="8">
        <v>0</v>
      </c>
      <c r="I431" s="8">
        <v>0</v>
      </c>
      <c r="J431" s="8">
        <v>0</v>
      </c>
      <c r="K431" s="8"/>
      <c r="L431" s="7">
        <f t="shared" si="102"/>
        <v>0</v>
      </c>
      <c r="M431" s="7">
        <f t="shared" si="103"/>
        <v>0</v>
      </c>
      <c r="N431" s="7" t="str">
        <f t="shared" si="104"/>
        <v>Luža v gozdu jugozahodno od vasi Sela pri Šumberku</v>
      </c>
      <c r="O431" s="7" t="str">
        <f t="shared" si="105"/>
        <v>EKOS</v>
      </c>
      <c r="P431" s="7">
        <f t="shared" si="106"/>
        <v>490793</v>
      </c>
      <c r="Q431" s="7">
        <f t="shared" si="107"/>
        <v>83498</v>
      </c>
    </row>
    <row r="432" spans="1:17" ht="12.65" customHeight="1" x14ac:dyDescent="0.3">
      <c r="A432" s="7">
        <v>8491</v>
      </c>
      <c r="B432" s="7" t="s">
        <v>1005</v>
      </c>
      <c r="C432" s="7" t="s">
        <v>15</v>
      </c>
      <c r="D432" s="8" t="s">
        <v>1006</v>
      </c>
      <c r="E432" s="7" t="s">
        <v>470</v>
      </c>
      <c r="F432" s="8">
        <v>514531</v>
      </c>
      <c r="G432" s="8">
        <v>45901</v>
      </c>
      <c r="H432" s="8">
        <v>0</v>
      </c>
      <c r="I432" s="8">
        <v>0</v>
      </c>
      <c r="J432" s="8">
        <v>0</v>
      </c>
      <c r="K432" s="8"/>
      <c r="L432" s="7">
        <f t="shared" si="102"/>
        <v>0</v>
      </c>
      <c r="M432" s="7">
        <f t="shared" si="103"/>
        <v>0</v>
      </c>
      <c r="N432" s="7" t="str">
        <f t="shared" si="104"/>
        <v>Potok v Kanižariški kadunji, levi pritok Lahinje južno od Črnomlja</v>
      </c>
      <c r="O432" s="7">
        <f t="shared" si="105"/>
        <v>0</v>
      </c>
      <c r="P432" s="7">
        <f t="shared" si="106"/>
        <v>514531</v>
      </c>
      <c r="Q432" s="7">
        <f t="shared" si="107"/>
        <v>45901</v>
      </c>
    </row>
    <row r="433" spans="1:17" ht="12.65" customHeight="1" x14ac:dyDescent="0.3">
      <c r="A433" s="7">
        <v>6757</v>
      </c>
      <c r="B433" s="7" t="s">
        <v>1007</v>
      </c>
      <c r="C433" s="7" t="s">
        <v>15</v>
      </c>
      <c r="D433" s="7" t="s">
        <v>1008</v>
      </c>
      <c r="E433" s="7" t="s">
        <v>17</v>
      </c>
      <c r="F433" s="8">
        <v>512373</v>
      </c>
      <c r="G433" s="8">
        <v>144427</v>
      </c>
      <c r="H433" s="8">
        <v>0</v>
      </c>
      <c r="I433" s="8">
        <v>0</v>
      </c>
      <c r="J433" s="8">
        <v>0</v>
      </c>
      <c r="K433" s="8"/>
      <c r="L433" s="7">
        <f t="shared" si="102"/>
        <v>0</v>
      </c>
      <c r="M433" s="7">
        <f t="shared" si="103"/>
        <v>0</v>
      </c>
      <c r="N433" s="7">
        <f t="shared" si="104"/>
        <v>0</v>
      </c>
      <c r="O433" s="7">
        <f t="shared" si="105"/>
        <v>0</v>
      </c>
      <c r="P433" s="7">
        <f t="shared" si="106"/>
        <v>512373</v>
      </c>
      <c r="Q433" s="7">
        <f t="shared" si="107"/>
        <v>144427</v>
      </c>
    </row>
    <row r="434" spans="1:17" ht="12.65" customHeight="1" x14ac:dyDescent="0.3">
      <c r="A434" s="7">
        <v>5954</v>
      </c>
      <c r="B434" s="7" t="s">
        <v>1009</v>
      </c>
      <c r="C434" s="7" t="s">
        <v>15</v>
      </c>
      <c r="D434" s="7" t="s">
        <v>1010</v>
      </c>
      <c r="E434" s="7" t="s">
        <v>40</v>
      </c>
      <c r="F434" s="8">
        <v>529014</v>
      </c>
      <c r="G434" s="8">
        <v>135122</v>
      </c>
      <c r="H434" s="8">
        <v>0</v>
      </c>
      <c r="I434" s="8">
        <v>0</v>
      </c>
      <c r="J434" s="8">
        <v>0</v>
      </c>
      <c r="K434" s="8"/>
      <c r="L434" s="7">
        <f t="shared" si="102"/>
        <v>0</v>
      </c>
      <c r="M434" s="7">
        <f t="shared" si="103"/>
        <v>0</v>
      </c>
      <c r="N434" s="7">
        <f t="shared" si="104"/>
        <v>0</v>
      </c>
      <c r="O434" s="7">
        <f t="shared" si="105"/>
        <v>0</v>
      </c>
      <c r="P434" s="7">
        <f t="shared" si="106"/>
        <v>529014</v>
      </c>
      <c r="Q434" s="7">
        <f t="shared" si="107"/>
        <v>135122</v>
      </c>
    </row>
    <row r="435" spans="1:17" ht="12.65" customHeight="1" x14ac:dyDescent="0.3">
      <c r="A435" s="7" t="s">
        <v>1011</v>
      </c>
      <c r="B435" s="7" t="s">
        <v>1012</v>
      </c>
      <c r="C435" s="7" t="s">
        <v>19</v>
      </c>
      <c r="D435" s="8" t="s">
        <v>1013</v>
      </c>
      <c r="E435" s="8" t="s">
        <v>1014</v>
      </c>
      <c r="F435" s="8">
        <v>514320</v>
      </c>
      <c r="G435" s="8">
        <v>75575</v>
      </c>
      <c r="H435" s="8">
        <v>0</v>
      </c>
      <c r="I435" s="8">
        <v>0</v>
      </c>
      <c r="J435" s="8">
        <v>0</v>
      </c>
      <c r="K435" s="8"/>
      <c r="L435" s="7">
        <f t="shared" si="102"/>
        <v>0</v>
      </c>
      <c r="M435" s="7">
        <f t="shared" si="103"/>
        <v>0</v>
      </c>
      <c r="N435" s="7" t="str">
        <f t="shared" si="104"/>
        <v>Reka Krka od izvira v Krški jami do izliva v Savo</v>
      </c>
      <c r="O435" s="7" t="str">
        <f t="shared" si="105"/>
        <v>HIDR, GEOMORF, EKOS, ZOOL, (BOT), (GEOL), (GEOMORFP)</v>
      </c>
      <c r="P435" s="7">
        <f t="shared" si="106"/>
        <v>514320</v>
      </c>
      <c r="Q435" s="7">
        <f t="shared" si="107"/>
        <v>75575</v>
      </c>
    </row>
    <row r="436" spans="1:17" ht="12.65" customHeight="1" x14ac:dyDescent="0.3">
      <c r="A436" s="7">
        <v>1763</v>
      </c>
      <c r="B436" s="7" t="s">
        <v>1015</v>
      </c>
      <c r="C436" s="7" t="s">
        <v>15</v>
      </c>
      <c r="D436" s="7" t="s">
        <v>1016</v>
      </c>
      <c r="E436" s="7" t="s">
        <v>1017</v>
      </c>
      <c r="F436" s="8">
        <v>469113</v>
      </c>
      <c r="G436" s="8">
        <v>75163</v>
      </c>
      <c r="H436" s="8">
        <v>0</v>
      </c>
      <c r="I436" s="8">
        <v>0</v>
      </c>
      <c r="J436" s="8">
        <v>0</v>
      </c>
      <c r="K436" s="8"/>
      <c r="L436" s="7">
        <f t="shared" si="102"/>
        <v>0</v>
      </c>
      <c r="M436" s="7">
        <f t="shared" si="103"/>
        <v>0</v>
      </c>
      <c r="N436" s="7">
        <f t="shared" si="104"/>
        <v>0</v>
      </c>
      <c r="O436" s="7">
        <f t="shared" si="105"/>
        <v>0</v>
      </c>
      <c r="P436" s="7">
        <f t="shared" si="106"/>
        <v>469113</v>
      </c>
      <c r="Q436" s="7">
        <f t="shared" si="107"/>
        <v>75163</v>
      </c>
    </row>
    <row r="437" spans="1:17" ht="12.65" customHeight="1" x14ac:dyDescent="0.3">
      <c r="A437" s="7">
        <v>2110</v>
      </c>
      <c r="B437" s="8" t="s">
        <v>1018</v>
      </c>
      <c r="C437" s="8" t="s">
        <v>19</v>
      </c>
      <c r="D437" s="8" t="s">
        <v>1019</v>
      </c>
      <c r="E437" s="8" t="s">
        <v>40</v>
      </c>
      <c r="F437" s="8">
        <v>397480</v>
      </c>
      <c r="G437" s="8">
        <v>123402</v>
      </c>
      <c r="H437" s="8">
        <v>0</v>
      </c>
      <c r="I437" s="8">
        <v>0</v>
      </c>
      <c r="J437" s="8">
        <v>0</v>
      </c>
      <c r="K437" s="8"/>
      <c r="L437" s="7" t="str">
        <f t="shared" si="102"/>
        <v>Krn – ledeniške morene</v>
      </c>
      <c r="M437" s="7" t="str">
        <f t="shared" si="103"/>
        <v>državni</v>
      </c>
      <c r="N437" s="7" t="str">
        <f t="shared" si="104"/>
        <v>Morenski nasipi pod Krnom</v>
      </c>
      <c r="O437" s="7" t="str">
        <f t="shared" si="105"/>
        <v>GEOMORF</v>
      </c>
      <c r="P437" s="7">
        <f t="shared" si="106"/>
        <v>397480</v>
      </c>
      <c r="Q437" s="7">
        <f t="shared" si="107"/>
        <v>123402</v>
      </c>
    </row>
    <row r="438" spans="1:17" ht="12.65" customHeight="1" x14ac:dyDescent="0.3">
      <c r="A438" s="7" t="s">
        <v>1020</v>
      </c>
      <c r="B438" s="7" t="s">
        <v>1021</v>
      </c>
      <c r="C438" s="7" t="s">
        <v>19</v>
      </c>
      <c r="D438" s="8" t="s">
        <v>1022</v>
      </c>
      <c r="E438" s="8" t="s">
        <v>1023</v>
      </c>
      <c r="F438" s="7">
        <v>397143</v>
      </c>
      <c r="G438" s="7">
        <v>125238</v>
      </c>
      <c r="H438" s="7">
        <v>0</v>
      </c>
      <c r="I438" s="7">
        <v>0</v>
      </c>
      <c r="J438" s="7">
        <v>0</v>
      </c>
      <c r="K438" s="7"/>
      <c r="L438" s="7">
        <f t="shared" si="102"/>
        <v>0</v>
      </c>
      <c r="M438" s="7">
        <f t="shared" si="103"/>
        <v>0</v>
      </c>
      <c r="N438" s="7" t="str">
        <f t="shared" si="104"/>
        <v>Vrhovi in južna pobočja med Krnom in Rdečim robom, rastišče ogroženih rastlinskih vrst, nahajališče kamnin in fosilov</v>
      </c>
      <c r="O438" s="7" t="str">
        <f t="shared" si="105"/>
        <v>GEOL, BOT</v>
      </c>
      <c r="P438" s="7">
        <f t="shared" si="106"/>
        <v>0</v>
      </c>
      <c r="Q438" s="7">
        <f t="shared" si="107"/>
        <v>0</v>
      </c>
    </row>
    <row r="439" spans="1:17" ht="12.65" customHeight="1" x14ac:dyDescent="0.3">
      <c r="A439" s="7">
        <v>152</v>
      </c>
      <c r="B439" s="7" t="s">
        <v>1024</v>
      </c>
      <c r="C439" s="7" t="s">
        <v>19</v>
      </c>
      <c r="D439" s="8" t="s">
        <v>1025</v>
      </c>
      <c r="E439" s="8" t="s">
        <v>31</v>
      </c>
      <c r="F439" s="7">
        <v>398507</v>
      </c>
      <c r="G439" s="7">
        <v>128104</v>
      </c>
      <c r="H439" s="7">
        <v>0</v>
      </c>
      <c r="I439" s="7">
        <v>0</v>
      </c>
      <c r="J439" s="7">
        <v>0</v>
      </c>
      <c r="K439" s="7"/>
      <c r="L439" s="7">
        <f t="shared" si="102"/>
        <v>0</v>
      </c>
      <c r="M439" s="7">
        <f t="shared" si="103"/>
        <v>0</v>
      </c>
      <c r="N439" s="7" t="str">
        <f t="shared" si="104"/>
        <v>Največje visokogorsko jezero v Julijskih Alpah, kraško jezero ledeniškega nastanka</v>
      </c>
      <c r="O439" s="7" t="str">
        <f t="shared" si="105"/>
        <v>HIDR, GEOMORF</v>
      </c>
      <c r="P439" s="7">
        <f t="shared" si="106"/>
        <v>0</v>
      </c>
      <c r="Q439" s="7">
        <f t="shared" si="107"/>
        <v>0</v>
      </c>
    </row>
    <row r="440" spans="1:17" ht="12.65" customHeight="1" x14ac:dyDescent="0.3">
      <c r="A440" s="7">
        <v>3896</v>
      </c>
      <c r="B440" s="8" t="s">
        <v>1026</v>
      </c>
      <c r="C440" s="7" t="s">
        <v>15</v>
      </c>
      <c r="D440" s="7" t="s">
        <v>1027</v>
      </c>
      <c r="E440" s="7" t="s">
        <v>43</v>
      </c>
      <c r="F440" s="8">
        <v>398100</v>
      </c>
      <c r="G440" s="8">
        <v>91533</v>
      </c>
      <c r="H440" s="8">
        <v>0</v>
      </c>
      <c r="I440" s="8">
        <v>0</v>
      </c>
      <c r="J440" s="8">
        <v>0</v>
      </c>
      <c r="K440" s="8"/>
      <c r="L440" s="7" t="str">
        <f t="shared" si="102"/>
        <v>Kromberk - hrasti</v>
      </c>
      <c r="M440" s="7">
        <f t="shared" si="103"/>
        <v>0</v>
      </c>
      <c r="N440" s="7">
        <f t="shared" si="104"/>
        <v>0</v>
      </c>
      <c r="O440" s="7">
        <f t="shared" si="105"/>
        <v>0</v>
      </c>
      <c r="P440" s="7">
        <f t="shared" si="106"/>
        <v>398100</v>
      </c>
      <c r="Q440" s="7">
        <f t="shared" si="107"/>
        <v>91533</v>
      </c>
    </row>
    <row r="441" spans="1:17" ht="12.65" customHeight="1" x14ac:dyDescent="0.3">
      <c r="A441" s="7">
        <v>520</v>
      </c>
      <c r="B441" s="7" t="s">
        <v>1028</v>
      </c>
      <c r="C441" s="7" t="s">
        <v>19</v>
      </c>
      <c r="D441" s="8" t="s">
        <v>1029</v>
      </c>
      <c r="E441" s="8" t="s">
        <v>31</v>
      </c>
      <c r="F441" s="8">
        <v>414229</v>
      </c>
      <c r="G441" s="8">
        <v>130897</v>
      </c>
      <c r="H441" s="8">
        <v>0</v>
      </c>
      <c r="I441" s="8">
        <v>0</v>
      </c>
      <c r="J441" s="8">
        <v>0</v>
      </c>
      <c r="K441" s="8"/>
      <c r="L441" s="7">
        <f t="shared" si="102"/>
        <v>0</v>
      </c>
      <c r="M441" s="7">
        <f t="shared" si="103"/>
        <v>0</v>
      </c>
      <c r="N441" s="7" t="str">
        <f t="shared" si="104"/>
        <v>Kraški izvir na Vojah</v>
      </c>
      <c r="O441" s="7" t="str">
        <f t="shared" si="105"/>
        <v>HIDR, GEOMORF</v>
      </c>
      <c r="P441" s="7">
        <f t="shared" si="106"/>
        <v>414229</v>
      </c>
      <c r="Q441" s="7">
        <f t="shared" si="107"/>
        <v>130897</v>
      </c>
    </row>
    <row r="442" spans="1:17" ht="12.65" customHeight="1" x14ac:dyDescent="0.3">
      <c r="A442" s="7">
        <v>482</v>
      </c>
      <c r="B442" s="8" t="s">
        <v>1030</v>
      </c>
      <c r="C442" s="7" t="s">
        <v>15</v>
      </c>
      <c r="D442" s="8" t="s">
        <v>1031</v>
      </c>
      <c r="E442" s="7" t="s">
        <v>115</v>
      </c>
      <c r="F442" s="8">
        <v>487575</v>
      </c>
      <c r="G442" s="8">
        <v>127892</v>
      </c>
      <c r="H442" s="8">
        <v>0</v>
      </c>
      <c r="I442" s="8">
        <v>0</v>
      </c>
      <c r="J442" s="8">
        <v>0</v>
      </c>
      <c r="K442" s="8"/>
      <c r="L442" s="7" t="str">
        <f t="shared" si="102"/>
        <v>Kropa - izviri pod Menino</v>
      </c>
      <c r="M442" s="7">
        <f t="shared" si="103"/>
        <v>0</v>
      </c>
      <c r="N442" s="7" t="str">
        <f t="shared" si="104"/>
        <v>Več kraških izvirov pod Menino med Bočno in Gornjim Gradom</v>
      </c>
      <c r="O442" s="7">
        <f t="shared" si="105"/>
        <v>0</v>
      </c>
      <c r="P442" s="7">
        <f t="shared" si="106"/>
        <v>487575</v>
      </c>
      <c r="Q442" s="7">
        <f t="shared" si="107"/>
        <v>127892</v>
      </c>
    </row>
    <row r="443" spans="1:17" ht="12.65" customHeight="1" x14ac:dyDescent="0.3">
      <c r="A443" s="7">
        <v>1811</v>
      </c>
      <c r="B443" s="8" t="s">
        <v>1032</v>
      </c>
      <c r="C443" s="7" t="s">
        <v>15</v>
      </c>
      <c r="D443" s="8" t="s">
        <v>1033</v>
      </c>
      <c r="E443" s="8" t="s">
        <v>43</v>
      </c>
      <c r="F443" s="8">
        <v>518836</v>
      </c>
      <c r="G443" s="8">
        <v>37525</v>
      </c>
      <c r="H443" s="8">
        <v>0</v>
      </c>
      <c r="I443" s="8">
        <v>0</v>
      </c>
      <c r="J443" s="8">
        <v>0</v>
      </c>
      <c r="K443" s="8"/>
      <c r="L443" s="7" t="str">
        <f t="shared" si="102"/>
        <v>Kršeljivec</v>
      </c>
      <c r="M443" s="7">
        <f t="shared" si="103"/>
        <v>0</v>
      </c>
      <c r="N443" s="7" t="str">
        <f t="shared" si="104"/>
        <v>Večji vaški kal pri Perudini, severno od Vinice</v>
      </c>
      <c r="O443" s="7" t="str">
        <f t="shared" si="105"/>
        <v>EKOS</v>
      </c>
      <c r="P443" s="7">
        <f t="shared" si="106"/>
        <v>518836</v>
      </c>
      <c r="Q443" s="7">
        <f t="shared" si="107"/>
        <v>37525</v>
      </c>
    </row>
    <row r="444" spans="1:17" ht="12.65" customHeight="1" x14ac:dyDescent="0.3">
      <c r="A444" s="7">
        <v>7952</v>
      </c>
      <c r="B444" s="7" t="s">
        <v>1034</v>
      </c>
      <c r="C444" s="7" t="s">
        <v>15</v>
      </c>
      <c r="D444" s="7" t="s">
        <v>1035</v>
      </c>
      <c r="E444" s="7" t="s">
        <v>115</v>
      </c>
      <c r="F444" s="8">
        <v>484066</v>
      </c>
      <c r="G444" s="8">
        <v>83334</v>
      </c>
      <c r="H444" s="8">
        <v>0</v>
      </c>
      <c r="I444" s="8">
        <v>0</v>
      </c>
      <c r="J444" s="8">
        <v>0</v>
      </c>
      <c r="K444" s="8"/>
      <c r="L444" s="7">
        <f t="shared" si="102"/>
        <v>0</v>
      </c>
      <c r="M444" s="7">
        <f t="shared" si="103"/>
        <v>0</v>
      </c>
      <c r="N444" s="7">
        <f t="shared" si="104"/>
        <v>0</v>
      </c>
      <c r="O444" s="7">
        <f t="shared" si="105"/>
        <v>0</v>
      </c>
      <c r="P444" s="7">
        <f t="shared" si="106"/>
        <v>484066</v>
      </c>
      <c r="Q444" s="7">
        <f t="shared" si="107"/>
        <v>83334</v>
      </c>
    </row>
    <row r="445" spans="1:17" ht="12.65" customHeight="1" x14ac:dyDescent="0.3">
      <c r="A445" s="7">
        <v>1589</v>
      </c>
      <c r="B445" s="8" t="s">
        <v>1036</v>
      </c>
      <c r="C445" s="7" t="s">
        <v>19</v>
      </c>
      <c r="D445" s="8" t="s">
        <v>1037</v>
      </c>
      <c r="E445" s="7" t="s">
        <v>128</v>
      </c>
      <c r="F445" s="8">
        <v>392048</v>
      </c>
      <c r="G445" s="8">
        <v>133655</v>
      </c>
      <c r="H445" s="8">
        <v>0</v>
      </c>
      <c r="I445" s="8">
        <v>0</v>
      </c>
      <c r="J445" s="8">
        <v>0</v>
      </c>
      <c r="K445" s="8"/>
      <c r="L445" s="7" t="str">
        <f t="shared" si="102"/>
        <v>Kršovec – izviri</v>
      </c>
      <c r="M445" s="7">
        <f t="shared" si="103"/>
        <v>0</v>
      </c>
      <c r="N445" s="7" t="str">
        <f t="shared" si="104"/>
        <v>Kraški izviri ob levem bregu Soče pod planino Golobar</v>
      </c>
      <c r="O445" s="7">
        <f t="shared" si="105"/>
        <v>0</v>
      </c>
      <c r="P445" s="7">
        <f t="shared" si="106"/>
        <v>392048</v>
      </c>
      <c r="Q445" s="7">
        <f t="shared" si="107"/>
        <v>133655</v>
      </c>
    </row>
    <row r="446" spans="1:17" ht="12.65" customHeight="1" x14ac:dyDescent="0.3">
      <c r="A446" s="7">
        <v>973</v>
      </c>
      <c r="B446" s="7" t="s">
        <v>1038</v>
      </c>
      <c r="C446" s="7" t="s">
        <v>19</v>
      </c>
      <c r="D446" s="7" t="s">
        <v>1039</v>
      </c>
      <c r="E446" s="7" t="s">
        <v>424</v>
      </c>
      <c r="F446" s="8">
        <v>465287</v>
      </c>
      <c r="G446" s="8">
        <v>131947</v>
      </c>
      <c r="H446" s="8">
        <v>0</v>
      </c>
      <c r="I446" s="8">
        <v>0</v>
      </c>
      <c r="J446" s="8">
        <v>0</v>
      </c>
      <c r="K446" s="8"/>
      <c r="L446" s="7">
        <f t="shared" si="102"/>
        <v>0</v>
      </c>
      <c r="M446" s="7">
        <f t="shared" si="103"/>
        <v>0</v>
      </c>
      <c r="N446" s="7">
        <f t="shared" si="104"/>
        <v>0</v>
      </c>
      <c r="O446" s="7">
        <f t="shared" si="105"/>
        <v>0</v>
      </c>
      <c r="P446" s="7">
        <f t="shared" si="106"/>
        <v>465287</v>
      </c>
      <c r="Q446" s="7">
        <f t="shared" si="107"/>
        <v>131947</v>
      </c>
    </row>
    <row r="447" spans="1:17" ht="12.65" customHeight="1" x14ac:dyDescent="0.3">
      <c r="A447" s="7">
        <v>159</v>
      </c>
      <c r="B447" s="7" t="s">
        <v>1040</v>
      </c>
      <c r="C447" s="7" t="s">
        <v>19</v>
      </c>
      <c r="D447" s="7" t="s">
        <v>1041</v>
      </c>
      <c r="E447" s="8" t="s">
        <v>43</v>
      </c>
      <c r="F447" s="7">
        <v>499262</v>
      </c>
      <c r="G447" s="7">
        <v>117981</v>
      </c>
      <c r="H447" s="7">
        <v>0</v>
      </c>
      <c r="I447" s="7">
        <v>0</v>
      </c>
      <c r="J447" s="7">
        <v>0</v>
      </c>
      <c r="K447" s="7"/>
      <c r="L447" s="7">
        <f t="shared" si="102"/>
        <v>0</v>
      </c>
      <c r="M447" s="7">
        <f t="shared" si="103"/>
        <v>0</v>
      </c>
      <c r="N447" s="7">
        <f t="shared" si="104"/>
        <v>0</v>
      </c>
      <c r="O447" s="7" t="str">
        <f t="shared" si="105"/>
        <v>EKOS</v>
      </c>
      <c r="P447" s="7">
        <f t="shared" si="106"/>
        <v>0</v>
      </c>
      <c r="Q447" s="7">
        <f t="shared" si="107"/>
        <v>0</v>
      </c>
    </row>
    <row r="448" spans="1:17" ht="12.65" customHeight="1" x14ac:dyDescent="0.3">
      <c r="A448" s="7">
        <v>4278</v>
      </c>
      <c r="B448" s="7" t="s">
        <v>1042</v>
      </c>
      <c r="C448" s="7" t="s">
        <v>15</v>
      </c>
      <c r="D448" s="8" t="s">
        <v>1043</v>
      </c>
      <c r="E448" s="8" t="s">
        <v>128</v>
      </c>
      <c r="F448" s="8">
        <v>412165</v>
      </c>
      <c r="G448" s="8">
        <v>42884</v>
      </c>
      <c r="H448" s="8">
        <v>0</v>
      </c>
      <c r="I448" s="8">
        <v>0</v>
      </c>
      <c r="J448" s="8">
        <v>0</v>
      </c>
      <c r="K448" s="8"/>
      <c r="L448" s="7">
        <f t="shared" si="102"/>
        <v>0</v>
      </c>
      <c r="M448" s="7">
        <f t="shared" si="103"/>
        <v>0</v>
      </c>
      <c r="N448" s="7" t="str">
        <f t="shared" si="104"/>
        <v>Soteska Potoka pod Kubedom s slapovi in stopnjami</v>
      </c>
      <c r="O448" s="7" t="str">
        <f t="shared" si="105"/>
        <v>GEOMORF, HIDR</v>
      </c>
      <c r="P448" s="7">
        <f t="shared" si="106"/>
        <v>412165</v>
      </c>
      <c r="Q448" s="7">
        <f t="shared" si="107"/>
        <v>42884</v>
      </c>
    </row>
    <row r="449" spans="1:17" ht="12.65" customHeight="1" x14ac:dyDescent="0.3">
      <c r="A449" s="7" t="s">
        <v>1044</v>
      </c>
      <c r="B449" s="7" t="s">
        <v>1045</v>
      </c>
      <c r="C449" s="7" t="s">
        <v>19</v>
      </c>
      <c r="D449" s="7" t="s">
        <v>1046</v>
      </c>
      <c r="E449" s="7" t="s">
        <v>43</v>
      </c>
      <c r="F449" s="8">
        <v>404766</v>
      </c>
      <c r="G449" s="8">
        <v>141212</v>
      </c>
      <c r="H449" s="8">
        <v>0</v>
      </c>
      <c r="I449" s="8">
        <v>0</v>
      </c>
      <c r="J449" s="8">
        <v>0</v>
      </c>
      <c r="K449" s="8"/>
      <c r="L449" s="7">
        <f t="shared" si="102"/>
        <v>0</v>
      </c>
      <c r="M449" s="7">
        <f t="shared" si="103"/>
        <v>0</v>
      </c>
      <c r="N449" s="7">
        <f t="shared" si="104"/>
        <v>0</v>
      </c>
      <c r="O449" s="7">
        <f t="shared" si="105"/>
        <v>0</v>
      </c>
      <c r="P449" s="7">
        <f t="shared" si="106"/>
        <v>404766</v>
      </c>
      <c r="Q449" s="7">
        <f t="shared" si="107"/>
        <v>141212</v>
      </c>
    </row>
    <row r="450" spans="1:17" ht="12.65" customHeight="1" x14ac:dyDescent="0.3">
      <c r="A450" s="7">
        <v>642</v>
      </c>
      <c r="B450" s="7" t="s">
        <v>1047</v>
      </c>
      <c r="C450" s="7" t="s">
        <v>19</v>
      </c>
      <c r="D450" s="8" t="s">
        <v>1048</v>
      </c>
      <c r="E450" s="8" t="s">
        <v>1049</v>
      </c>
      <c r="F450" s="8">
        <v>403637</v>
      </c>
      <c r="G450" s="8">
        <v>140629</v>
      </c>
      <c r="H450" s="8">
        <v>0</v>
      </c>
      <c r="I450" s="8">
        <v>0</v>
      </c>
      <c r="J450" s="8">
        <v>0</v>
      </c>
      <c r="K450" s="8"/>
      <c r="L450" s="7">
        <f t="shared" si="102"/>
        <v>0</v>
      </c>
      <c r="M450" s="7">
        <f t="shared" si="103"/>
        <v>0</v>
      </c>
      <c r="N450" s="7" t="str">
        <f t="shared" si="104"/>
        <v>Skalna stena s slapom v vznožju stene Kukle v Trenti, rastišče redkih vrst, reliktov in endemitov</v>
      </c>
      <c r="O450" s="7" t="str">
        <f t="shared" si="105"/>
        <v>GEOMORF, BOT, (HIDR)</v>
      </c>
      <c r="P450" s="7">
        <f t="shared" si="106"/>
        <v>403637</v>
      </c>
      <c r="Q450" s="7">
        <f t="shared" si="107"/>
        <v>140629</v>
      </c>
    </row>
    <row r="451" spans="1:17" ht="12.65" customHeight="1" x14ac:dyDescent="0.3">
      <c r="A451" s="7">
        <v>5665</v>
      </c>
      <c r="B451" s="7" t="s">
        <v>1050</v>
      </c>
      <c r="C451" s="7" t="s">
        <v>19</v>
      </c>
      <c r="D451" s="7" t="s">
        <v>1051</v>
      </c>
      <c r="E451" s="7" t="s">
        <v>43</v>
      </c>
      <c r="F451" s="8">
        <v>553276</v>
      </c>
      <c r="G451" s="8">
        <v>101819</v>
      </c>
      <c r="H451" s="8">
        <v>0</v>
      </c>
      <c r="I451" s="8">
        <v>0</v>
      </c>
      <c r="J451" s="8">
        <v>0</v>
      </c>
      <c r="K451" s="8"/>
      <c r="L451" s="7">
        <f t="shared" si="102"/>
        <v>0</v>
      </c>
      <c r="M451" s="7">
        <f t="shared" si="103"/>
        <v>0</v>
      </c>
      <c r="N451" s="7">
        <f t="shared" si="104"/>
        <v>0</v>
      </c>
      <c r="O451" s="7">
        <f t="shared" si="105"/>
        <v>0</v>
      </c>
      <c r="P451" s="7">
        <f t="shared" si="106"/>
        <v>553276</v>
      </c>
      <c r="Q451" s="7">
        <f t="shared" si="107"/>
        <v>101819</v>
      </c>
    </row>
    <row r="452" spans="1:17" ht="12.65" customHeight="1" x14ac:dyDescent="0.3">
      <c r="A452" s="7">
        <v>7329</v>
      </c>
      <c r="B452" s="7" t="s">
        <v>1052</v>
      </c>
      <c r="C452" s="7" t="s">
        <v>15</v>
      </c>
      <c r="D452" s="7" t="s">
        <v>1053</v>
      </c>
      <c r="E452" s="7" t="s">
        <v>46</v>
      </c>
      <c r="F452" s="8">
        <v>533981</v>
      </c>
      <c r="G452" s="8">
        <v>140548</v>
      </c>
      <c r="H452" s="8">
        <v>0</v>
      </c>
      <c r="I452" s="8">
        <v>0</v>
      </c>
      <c r="J452" s="8">
        <v>0</v>
      </c>
      <c r="K452" s="8"/>
      <c r="L452" s="7">
        <f t="shared" si="102"/>
        <v>0</v>
      </c>
      <c r="M452" s="7">
        <f t="shared" si="103"/>
        <v>0</v>
      </c>
      <c r="N452" s="7">
        <f t="shared" si="104"/>
        <v>0</v>
      </c>
      <c r="O452" s="7">
        <f t="shared" si="105"/>
        <v>0</v>
      </c>
      <c r="P452" s="7">
        <f t="shared" si="106"/>
        <v>533981</v>
      </c>
      <c r="Q452" s="7">
        <f t="shared" si="107"/>
        <v>140548</v>
      </c>
    </row>
    <row r="453" spans="1:17" ht="12.65" customHeight="1" x14ac:dyDescent="0.3">
      <c r="A453" s="7">
        <v>7198</v>
      </c>
      <c r="B453" s="7" t="s">
        <v>1054</v>
      </c>
      <c r="C453" s="7" t="s">
        <v>15</v>
      </c>
      <c r="D453" s="7" t="s">
        <v>1055</v>
      </c>
      <c r="E453" s="7" t="s">
        <v>700</v>
      </c>
      <c r="F453" s="8">
        <v>489902</v>
      </c>
      <c r="G453" s="8">
        <v>150295</v>
      </c>
      <c r="H453" s="8">
        <v>0</v>
      </c>
      <c r="I453" s="8">
        <v>0</v>
      </c>
      <c r="J453" s="8">
        <v>0</v>
      </c>
      <c r="K453" s="8"/>
      <c r="L453" s="7">
        <f t="shared" si="102"/>
        <v>0</v>
      </c>
      <c r="M453" s="7">
        <f t="shared" si="103"/>
        <v>0</v>
      </c>
      <c r="N453" s="7">
        <f t="shared" si="104"/>
        <v>0</v>
      </c>
      <c r="O453" s="7">
        <f t="shared" si="105"/>
        <v>0</v>
      </c>
      <c r="P453" s="7">
        <f t="shared" si="106"/>
        <v>489902</v>
      </c>
      <c r="Q453" s="7">
        <f t="shared" si="107"/>
        <v>150295</v>
      </c>
    </row>
    <row r="454" spans="1:17" ht="12.65" customHeight="1" x14ac:dyDescent="0.3">
      <c r="A454" s="7">
        <v>3606</v>
      </c>
      <c r="B454" s="8" t="s">
        <v>1056</v>
      </c>
      <c r="C454" s="8" t="s">
        <v>19</v>
      </c>
      <c r="D454" s="8" t="s">
        <v>1057</v>
      </c>
      <c r="E454" s="7" t="s">
        <v>46</v>
      </c>
      <c r="F454" s="8">
        <v>417841</v>
      </c>
      <c r="G454" s="8">
        <v>95667</v>
      </c>
      <c r="H454" s="8">
        <v>0</v>
      </c>
      <c r="I454" s="8">
        <v>0</v>
      </c>
      <c r="J454" s="8">
        <v>0</v>
      </c>
      <c r="K454" s="8"/>
      <c r="L454" s="7" t="str">
        <f t="shared" si="102"/>
        <v>Ladinijske plasti pod Rižnikarjem</v>
      </c>
      <c r="M454" s="7" t="str">
        <f t="shared" si="103"/>
        <v>državni</v>
      </c>
      <c r="N454" s="7" t="str">
        <f t="shared" si="104"/>
        <v>Golice triasnih ladinijskih plasti z ostanki amonitov v zgornjem delu doline Idrijce</v>
      </c>
      <c r="O454" s="7">
        <f t="shared" si="105"/>
        <v>0</v>
      </c>
      <c r="P454" s="7">
        <f t="shared" si="106"/>
        <v>417841</v>
      </c>
      <c r="Q454" s="7">
        <f t="shared" si="107"/>
        <v>95667</v>
      </c>
    </row>
    <row r="455" spans="1:17" ht="12.65" customHeight="1" x14ac:dyDescent="0.3">
      <c r="A455" s="7">
        <v>4343</v>
      </c>
      <c r="B455" s="8" t="s">
        <v>1058</v>
      </c>
      <c r="C455" s="7" t="s">
        <v>19</v>
      </c>
      <c r="D455" s="7" t="s">
        <v>1059</v>
      </c>
      <c r="E455" s="8" t="s">
        <v>875</v>
      </c>
      <c r="F455" s="7">
        <v>516201</v>
      </c>
      <c r="G455" s="7">
        <v>40370</v>
      </c>
      <c r="H455" s="7">
        <v>0</v>
      </c>
      <c r="I455" s="7">
        <v>0</v>
      </c>
      <c r="J455" s="7">
        <v>0</v>
      </c>
      <c r="K455" s="7"/>
      <c r="L455" s="7" t="str">
        <f t="shared" si="102"/>
        <v>Lahinjski lugi</v>
      </c>
      <c r="M455" s="7">
        <f t="shared" si="103"/>
        <v>0</v>
      </c>
      <c r="N455" s="7">
        <f t="shared" si="104"/>
        <v>0</v>
      </c>
      <c r="O455" s="7" t="str">
        <f t="shared" si="105"/>
        <v>BOT, ZOOL, EKOS</v>
      </c>
      <c r="P455" s="7">
        <f t="shared" si="106"/>
        <v>0</v>
      </c>
      <c r="Q455" s="7">
        <f t="shared" si="107"/>
        <v>0</v>
      </c>
    </row>
    <row r="456" spans="1:17" ht="12.65" customHeight="1" x14ac:dyDescent="0.3">
      <c r="A456" s="7">
        <v>1168</v>
      </c>
      <c r="B456" s="7" t="s">
        <v>1060</v>
      </c>
      <c r="C456" s="7" t="s">
        <v>19</v>
      </c>
      <c r="D456" s="7" t="s">
        <v>1061</v>
      </c>
      <c r="E456" s="7" t="s">
        <v>128</v>
      </c>
      <c r="F456" s="8">
        <v>522888</v>
      </c>
      <c r="G456" s="8">
        <v>111717</v>
      </c>
      <c r="H456" s="8">
        <v>0</v>
      </c>
      <c r="I456" s="8">
        <v>0</v>
      </c>
      <c r="J456" s="8">
        <v>0</v>
      </c>
      <c r="K456" s="8"/>
      <c r="L456" s="7">
        <f t="shared" si="102"/>
        <v>0</v>
      </c>
      <c r="M456" s="7">
        <f t="shared" si="103"/>
        <v>0</v>
      </c>
      <c r="N456" s="7">
        <f t="shared" si="104"/>
        <v>0</v>
      </c>
      <c r="O456" s="7">
        <f t="shared" si="105"/>
        <v>0</v>
      </c>
      <c r="P456" s="7">
        <f t="shared" si="106"/>
        <v>522888</v>
      </c>
      <c r="Q456" s="7">
        <f t="shared" si="107"/>
        <v>111717</v>
      </c>
    </row>
    <row r="457" spans="1:17" ht="12.65" customHeight="1" x14ac:dyDescent="0.3">
      <c r="A457" s="7">
        <v>1590</v>
      </c>
      <c r="B457" s="7" t="s">
        <v>1062</v>
      </c>
      <c r="C457" s="7" t="s">
        <v>15</v>
      </c>
      <c r="D457" s="8" t="s">
        <v>1063</v>
      </c>
      <c r="E457" s="7" t="s">
        <v>547</v>
      </c>
      <c r="F457" s="8">
        <v>462444</v>
      </c>
      <c r="G457" s="8">
        <v>72749</v>
      </c>
      <c r="H457" s="8">
        <v>0</v>
      </c>
      <c r="I457" s="8">
        <v>0</v>
      </c>
      <c r="J457" s="8">
        <v>0</v>
      </c>
      <c r="K457" s="8"/>
      <c r="L457" s="7">
        <f t="shared" si="102"/>
        <v>0</v>
      </c>
      <c r="M457" s="7">
        <f t="shared" si="103"/>
        <v>0</v>
      </c>
      <c r="N457" s="7" t="str">
        <f t="shared" si="104"/>
        <v>Mlake pri Lahovem na Bloški planoti</v>
      </c>
      <c r="O457" s="7">
        <f t="shared" si="105"/>
        <v>0</v>
      </c>
      <c r="P457" s="7">
        <f t="shared" si="106"/>
        <v>462444</v>
      </c>
      <c r="Q457" s="7">
        <f t="shared" si="107"/>
        <v>72749</v>
      </c>
    </row>
    <row r="458" spans="1:17" ht="12.65" customHeight="1" x14ac:dyDescent="0.3">
      <c r="A458" s="7">
        <v>7472</v>
      </c>
      <c r="B458" s="7" t="s">
        <v>1064</v>
      </c>
      <c r="C458" s="7" t="s">
        <v>15</v>
      </c>
      <c r="D458" s="7" t="s">
        <v>1065</v>
      </c>
      <c r="E458" s="8" t="s">
        <v>31</v>
      </c>
      <c r="F458" s="8">
        <v>532978</v>
      </c>
      <c r="G458" s="8">
        <v>152484</v>
      </c>
      <c r="H458" s="8">
        <v>0</v>
      </c>
      <c r="I458" s="8">
        <v>0</v>
      </c>
      <c r="J458" s="8">
        <v>0</v>
      </c>
      <c r="K458" s="8"/>
      <c r="L458" s="7">
        <f t="shared" si="102"/>
        <v>0</v>
      </c>
      <c r="M458" s="7">
        <f t="shared" si="103"/>
        <v>0</v>
      </c>
      <c r="N458" s="7">
        <f t="shared" si="104"/>
        <v>0</v>
      </c>
      <c r="O458" s="7" t="str">
        <f t="shared" si="105"/>
        <v>HIDR, GEOMORF</v>
      </c>
      <c r="P458" s="7">
        <f t="shared" si="106"/>
        <v>532978</v>
      </c>
      <c r="Q458" s="7">
        <f t="shared" si="107"/>
        <v>152484</v>
      </c>
    </row>
    <row r="459" spans="1:17" ht="12.65" customHeight="1" x14ac:dyDescent="0.3">
      <c r="A459" s="7">
        <v>7362</v>
      </c>
      <c r="B459" s="7" t="s">
        <v>1066</v>
      </c>
      <c r="C459" s="7" t="s">
        <v>15</v>
      </c>
      <c r="D459" s="8" t="s">
        <v>1067</v>
      </c>
      <c r="E459" s="7" t="s">
        <v>700</v>
      </c>
      <c r="F459" s="8">
        <v>505077</v>
      </c>
      <c r="G459" s="8">
        <v>165337</v>
      </c>
      <c r="H459" s="8">
        <v>0</v>
      </c>
      <c r="I459" s="8">
        <v>0</v>
      </c>
      <c r="J459" s="8">
        <v>0</v>
      </c>
      <c r="K459" s="8"/>
      <c r="L459" s="7">
        <f t="shared" ref="L459:L490" si="108">VLOOKUP(A:A,bb,9,FALSE)</f>
        <v>0</v>
      </c>
      <c r="M459" s="7">
        <f t="shared" ref="M459:M490" si="109">VLOOKUP(A:A,bb,10,FALSE)</f>
        <v>0</v>
      </c>
      <c r="N459" s="7" t="str">
        <f t="shared" ref="N459:N490" si="110">VLOOKUP(A:A,bb,11,FALSE)</f>
        <v>Nahajališče redkih rastlinskih vrst na slikovitih Lapanovih pečeh na Kozjem vrhu nad Dravogradom</v>
      </c>
      <c r="O459" s="7">
        <f t="shared" ref="O459:O490" si="111">VLOOKUP(A:A,bb,12,FALSE)</f>
        <v>0</v>
      </c>
      <c r="P459" s="7">
        <f t="shared" ref="P459:P490" si="112">VLOOKUP(A:A,bb,13,FALSE)</f>
        <v>505077</v>
      </c>
      <c r="Q459" s="7">
        <f t="shared" ref="Q459:Q490" si="113">VLOOKUP(A:A,bb,14,FALSE)</f>
        <v>165337</v>
      </c>
    </row>
    <row r="460" spans="1:17" ht="12.65" customHeight="1" x14ac:dyDescent="0.3">
      <c r="A460" s="7">
        <v>1492</v>
      </c>
      <c r="B460" s="7" t="s">
        <v>1068</v>
      </c>
      <c r="C460" s="7" t="s">
        <v>19</v>
      </c>
      <c r="D460" s="8" t="s">
        <v>1069</v>
      </c>
      <c r="E460" s="8" t="s">
        <v>231</v>
      </c>
      <c r="F460" s="7">
        <v>442302</v>
      </c>
      <c r="G460" s="7">
        <v>75982</v>
      </c>
      <c r="H460" s="7">
        <v>0</v>
      </c>
      <c r="I460" s="7">
        <v>0</v>
      </c>
      <c r="J460" s="7">
        <v>0</v>
      </c>
      <c r="K460" s="7"/>
      <c r="L460" s="7">
        <f t="shared" si="108"/>
        <v>0</v>
      </c>
      <c r="M460" s="7">
        <f t="shared" si="109"/>
        <v>0</v>
      </c>
      <c r="N460" s="7" t="str">
        <f t="shared" si="110"/>
        <v>Zatrepna dolina s kraškimi izviri Malenščice ob južnem robu Planinskega polja</v>
      </c>
      <c r="O460" s="7" t="str">
        <f t="shared" si="111"/>
        <v>GEOMORF, (HIDR)</v>
      </c>
      <c r="P460" s="7">
        <f t="shared" si="112"/>
        <v>0</v>
      </c>
      <c r="Q460" s="7">
        <f t="shared" si="113"/>
        <v>0</v>
      </c>
    </row>
    <row r="461" spans="1:17" ht="12.65" customHeight="1" x14ac:dyDescent="0.3">
      <c r="A461" s="7">
        <v>2014</v>
      </c>
      <c r="B461" s="7" t="s">
        <v>1070</v>
      </c>
      <c r="C461" s="7" t="s">
        <v>19</v>
      </c>
      <c r="D461" s="7" t="s">
        <v>1071</v>
      </c>
      <c r="E461" s="8" t="s">
        <v>547</v>
      </c>
      <c r="F461" s="7">
        <v>578032</v>
      </c>
      <c r="G461" s="7">
        <v>188663</v>
      </c>
      <c r="H461" s="7">
        <v>0</v>
      </c>
      <c r="I461" s="7">
        <v>0</v>
      </c>
      <c r="J461" s="7">
        <v>0</v>
      </c>
      <c r="K461" s="7"/>
      <c r="L461" s="7">
        <f t="shared" si="108"/>
        <v>0</v>
      </c>
      <c r="M461" s="7">
        <f t="shared" si="109"/>
        <v>0</v>
      </c>
      <c r="N461" s="7">
        <f t="shared" si="110"/>
        <v>0</v>
      </c>
      <c r="O461" s="7" t="str">
        <f t="shared" si="111"/>
        <v>ZOOL</v>
      </c>
      <c r="P461" s="7">
        <f t="shared" si="112"/>
        <v>0</v>
      </c>
      <c r="Q461" s="7">
        <f t="shared" si="113"/>
        <v>0</v>
      </c>
    </row>
    <row r="462" spans="1:17" ht="12.65" customHeight="1" x14ac:dyDescent="0.3">
      <c r="A462" s="7">
        <v>750</v>
      </c>
      <c r="B462" s="7" t="s">
        <v>1072</v>
      </c>
      <c r="C462" s="7" t="s">
        <v>15</v>
      </c>
      <c r="D462" s="7" t="s">
        <v>1073</v>
      </c>
      <c r="E462" s="8" t="s">
        <v>54</v>
      </c>
      <c r="F462" s="7">
        <v>416485</v>
      </c>
      <c r="G462" s="7">
        <v>91350</v>
      </c>
      <c r="H462" s="7">
        <v>0</v>
      </c>
      <c r="I462" s="7">
        <v>0</v>
      </c>
      <c r="J462" s="7">
        <v>0</v>
      </c>
      <c r="K462" s="7"/>
      <c r="L462" s="7">
        <f t="shared" si="108"/>
        <v>0</v>
      </c>
      <c r="M462" s="7">
        <f t="shared" si="109"/>
        <v>0</v>
      </c>
      <c r="N462" s="7">
        <f t="shared" si="110"/>
        <v>0</v>
      </c>
      <c r="O462" s="7" t="str">
        <f t="shared" si="111"/>
        <v>GEOMORF, EKOS</v>
      </c>
      <c r="P462" s="7">
        <f t="shared" si="112"/>
        <v>0</v>
      </c>
      <c r="Q462" s="7">
        <f t="shared" si="113"/>
        <v>0</v>
      </c>
    </row>
    <row r="463" spans="1:17" ht="12.65" customHeight="1" x14ac:dyDescent="0.3">
      <c r="A463" s="7">
        <v>127</v>
      </c>
      <c r="B463" s="7" t="s">
        <v>1074</v>
      </c>
      <c r="C463" s="7" t="s">
        <v>19</v>
      </c>
      <c r="D463" s="7" t="s">
        <v>1075</v>
      </c>
      <c r="E463" s="8" t="s">
        <v>1076</v>
      </c>
      <c r="F463" s="7">
        <v>431324</v>
      </c>
      <c r="G463" s="7">
        <v>124980</v>
      </c>
      <c r="H463" s="7">
        <v>0</v>
      </c>
      <c r="I463" s="7">
        <v>0</v>
      </c>
      <c r="J463" s="7">
        <v>0</v>
      </c>
      <c r="K463" s="7"/>
      <c r="L463" s="7">
        <f t="shared" si="108"/>
        <v>0</v>
      </c>
      <c r="M463" s="7">
        <f t="shared" si="109"/>
        <v>0</v>
      </c>
      <c r="N463" s="7">
        <f t="shared" si="110"/>
        <v>0</v>
      </c>
      <c r="O463" s="7" t="str">
        <f t="shared" si="111"/>
        <v>GEOL, BOT, ZOOL</v>
      </c>
      <c r="P463" s="7">
        <f t="shared" si="112"/>
        <v>0</v>
      </c>
      <c r="Q463" s="7">
        <f t="shared" si="113"/>
        <v>0</v>
      </c>
    </row>
    <row r="464" spans="1:17" ht="12.65" customHeight="1" x14ac:dyDescent="0.3">
      <c r="A464" s="7">
        <v>4681</v>
      </c>
      <c r="B464" s="7" t="s">
        <v>1077</v>
      </c>
      <c r="C464" s="7" t="s">
        <v>15</v>
      </c>
      <c r="D464" s="7" t="s">
        <v>1078</v>
      </c>
      <c r="E464" s="7" t="s">
        <v>17</v>
      </c>
      <c r="F464" s="8">
        <v>426863</v>
      </c>
      <c r="G464" s="8">
        <v>99713</v>
      </c>
      <c r="H464" s="8">
        <v>0</v>
      </c>
      <c r="I464" s="8">
        <v>0</v>
      </c>
      <c r="J464" s="8">
        <v>0</v>
      </c>
      <c r="K464" s="8"/>
      <c r="L464" s="7">
        <f t="shared" si="108"/>
        <v>0</v>
      </c>
      <c r="M464" s="7">
        <f t="shared" si="109"/>
        <v>0</v>
      </c>
      <c r="N464" s="7">
        <f t="shared" si="110"/>
        <v>0</v>
      </c>
      <c r="O464" s="7">
        <f t="shared" si="111"/>
        <v>0</v>
      </c>
      <c r="P464" s="7">
        <f t="shared" si="112"/>
        <v>426863</v>
      </c>
      <c r="Q464" s="7">
        <f t="shared" si="113"/>
        <v>99713</v>
      </c>
    </row>
    <row r="465" spans="1:17" ht="12.65" customHeight="1" x14ac:dyDescent="0.3">
      <c r="A465" s="7">
        <v>6893</v>
      </c>
      <c r="B465" s="7" t="s">
        <v>1079</v>
      </c>
      <c r="C465" s="7" t="s">
        <v>15</v>
      </c>
      <c r="D465" s="7" t="s">
        <v>1080</v>
      </c>
      <c r="E465" s="7" t="s">
        <v>109</v>
      </c>
      <c r="F465" s="8">
        <v>508324</v>
      </c>
      <c r="G465" s="8">
        <v>151325</v>
      </c>
      <c r="H465" s="8">
        <v>0</v>
      </c>
      <c r="I465" s="8">
        <v>0</v>
      </c>
      <c r="J465" s="8">
        <v>0</v>
      </c>
      <c r="K465" s="8"/>
      <c r="L465" s="7">
        <f t="shared" si="108"/>
        <v>0</v>
      </c>
      <c r="M465" s="7">
        <f t="shared" si="109"/>
        <v>0</v>
      </c>
      <c r="N465" s="7">
        <f t="shared" si="110"/>
        <v>0</v>
      </c>
      <c r="O465" s="7">
        <f t="shared" si="111"/>
        <v>0</v>
      </c>
      <c r="P465" s="7">
        <f t="shared" si="112"/>
        <v>508324</v>
      </c>
      <c r="Q465" s="7">
        <f t="shared" si="113"/>
        <v>151325</v>
      </c>
    </row>
    <row r="466" spans="1:17" ht="12.65" customHeight="1" x14ac:dyDescent="0.3">
      <c r="A466" s="7">
        <v>617</v>
      </c>
      <c r="B466" s="7" t="s">
        <v>1081</v>
      </c>
      <c r="C466" s="7" t="s">
        <v>19</v>
      </c>
      <c r="D466" s="7" t="s">
        <v>1082</v>
      </c>
      <c r="E466" s="7" t="s">
        <v>43</v>
      </c>
      <c r="F466" s="8">
        <v>398191</v>
      </c>
      <c r="G466" s="8">
        <v>135489</v>
      </c>
      <c r="H466" s="8">
        <v>0</v>
      </c>
      <c r="I466" s="8">
        <v>0</v>
      </c>
      <c r="J466" s="8">
        <v>0</v>
      </c>
      <c r="K466" s="8"/>
      <c r="L466" s="7">
        <f t="shared" si="108"/>
        <v>0</v>
      </c>
      <c r="M466" s="7">
        <f t="shared" si="109"/>
        <v>0</v>
      </c>
      <c r="N466" s="7">
        <f t="shared" si="110"/>
        <v>0</v>
      </c>
      <c r="O466" s="7">
        <f t="shared" si="111"/>
        <v>0</v>
      </c>
      <c r="P466" s="7">
        <f t="shared" si="112"/>
        <v>398191</v>
      </c>
      <c r="Q466" s="7">
        <f t="shared" si="113"/>
        <v>135489</v>
      </c>
    </row>
    <row r="467" spans="1:17" ht="12.65" customHeight="1" x14ac:dyDescent="0.3">
      <c r="A467" s="7">
        <v>6125</v>
      </c>
      <c r="B467" s="7" t="s">
        <v>1083</v>
      </c>
      <c r="C467" s="7" t="s">
        <v>19</v>
      </c>
      <c r="D467" s="7" t="s">
        <v>1084</v>
      </c>
      <c r="E467" s="8" t="s">
        <v>1085</v>
      </c>
      <c r="F467" s="7">
        <v>550354</v>
      </c>
      <c r="G467" s="7">
        <v>128815</v>
      </c>
      <c r="H467" s="7">
        <v>0</v>
      </c>
      <c r="I467" s="7">
        <v>0</v>
      </c>
      <c r="J467" s="7">
        <v>0</v>
      </c>
      <c r="K467" s="7"/>
      <c r="L467" s="7">
        <f t="shared" si="108"/>
        <v>0</v>
      </c>
      <c r="M467" s="7">
        <f t="shared" si="109"/>
        <v>0</v>
      </c>
      <c r="N467" s="7">
        <f t="shared" si="110"/>
        <v>0</v>
      </c>
      <c r="O467" s="7" t="str">
        <f t="shared" si="111"/>
        <v>GEOMORF, (GEOMORFP), GEOL</v>
      </c>
      <c r="P467" s="7">
        <f t="shared" si="112"/>
        <v>550354</v>
      </c>
      <c r="Q467" s="7">
        <f t="shared" si="113"/>
        <v>128815</v>
      </c>
    </row>
    <row r="468" spans="1:17" ht="12.65" customHeight="1" x14ac:dyDescent="0.3">
      <c r="A468" s="7">
        <v>5356</v>
      </c>
      <c r="B468" s="8" t="s">
        <v>1086</v>
      </c>
      <c r="C468" s="8" t="s">
        <v>19</v>
      </c>
      <c r="D468" s="8" t="s">
        <v>1087</v>
      </c>
      <c r="E468" s="7" t="s">
        <v>46</v>
      </c>
      <c r="F468" s="8">
        <v>430344</v>
      </c>
      <c r="G468" s="8">
        <v>147775</v>
      </c>
      <c r="H468" s="8">
        <v>0</v>
      </c>
      <c r="I468" s="8">
        <v>0</v>
      </c>
      <c r="J468" s="8">
        <v>0</v>
      </c>
      <c r="K468" s="8"/>
      <c r="L468" s="7" t="str">
        <f t="shared" si="108"/>
        <v>Lepena - nahajališče eocenskih fosilov in ostankov praženja sideritne rude</v>
      </c>
      <c r="M468" s="7" t="str">
        <f t="shared" si="109"/>
        <v>državni</v>
      </c>
      <c r="N468" s="7" t="str">
        <f t="shared" si="110"/>
        <v>Nahajališče eocenskih plasti z brakičnimi fosili, premogom ter ostanki rudarjenja v Lepeni severno od Javorniškega Rovta</v>
      </c>
      <c r="O468" s="7">
        <f t="shared" si="111"/>
        <v>0</v>
      </c>
      <c r="P468" s="7">
        <f t="shared" si="112"/>
        <v>430344</v>
      </c>
      <c r="Q468" s="7">
        <f t="shared" si="113"/>
        <v>147775</v>
      </c>
    </row>
    <row r="469" spans="1:17" ht="12.65" customHeight="1" x14ac:dyDescent="0.3">
      <c r="A469" s="7">
        <v>4781</v>
      </c>
      <c r="B469" s="8" t="s">
        <v>1088</v>
      </c>
      <c r="C469" s="7" t="s">
        <v>19</v>
      </c>
      <c r="D469" s="8" t="s">
        <v>1089</v>
      </c>
      <c r="E469" s="8" t="s">
        <v>49</v>
      </c>
      <c r="F469" s="7">
        <v>396110</v>
      </c>
      <c r="G469" s="7">
        <v>140742</v>
      </c>
      <c r="H469" s="7">
        <v>0</v>
      </c>
      <c r="I469" s="7">
        <v>0</v>
      </c>
      <c r="J469" s="7">
        <v>0</v>
      </c>
      <c r="K469" s="7"/>
      <c r="L469" s="7" t="str">
        <f t="shared" si="108"/>
        <v>Lepoč - kraški jarek</v>
      </c>
      <c r="M469" s="7">
        <f t="shared" si="109"/>
        <v>0</v>
      </c>
      <c r="N469" s="7" t="str">
        <f t="shared" si="110"/>
        <v>Kraški jarek ob prelomu nad planino Bala</v>
      </c>
      <c r="O469" s="7" t="str">
        <f t="shared" si="111"/>
        <v>GEOMORF, GEOL</v>
      </c>
      <c r="P469" s="7">
        <f t="shared" si="112"/>
        <v>0</v>
      </c>
      <c r="Q469" s="7">
        <f t="shared" si="113"/>
        <v>0</v>
      </c>
    </row>
    <row r="470" spans="1:17" ht="12.65" customHeight="1" x14ac:dyDescent="0.3">
      <c r="A470" s="7">
        <v>1760</v>
      </c>
      <c r="B470" s="7" t="s">
        <v>1090</v>
      </c>
      <c r="C470" s="7" t="s">
        <v>15</v>
      </c>
      <c r="D470" s="8" t="s">
        <v>1091</v>
      </c>
      <c r="E470" s="8" t="s">
        <v>700</v>
      </c>
      <c r="F470" s="7">
        <v>434020</v>
      </c>
      <c r="G470" s="7">
        <v>136654</v>
      </c>
      <c r="H470" s="7">
        <v>0</v>
      </c>
      <c r="I470" s="7">
        <v>0</v>
      </c>
      <c r="J470" s="7">
        <v>0</v>
      </c>
      <c r="K470" s="7"/>
      <c r="L470" s="7">
        <f t="shared" si="108"/>
        <v>0</v>
      </c>
      <c r="M470" s="7">
        <f t="shared" si="109"/>
        <v>0</v>
      </c>
      <c r="N470" s="7" t="str">
        <f t="shared" si="110"/>
        <v>Povirje in mokrišče vzhodno od Blejskega mostu</v>
      </c>
      <c r="O470" s="7" t="str">
        <f t="shared" si="111"/>
        <v>BOT, GEOMORF</v>
      </c>
      <c r="P470" s="7">
        <f t="shared" si="112"/>
        <v>0</v>
      </c>
      <c r="Q470" s="7">
        <f t="shared" si="113"/>
        <v>0</v>
      </c>
    </row>
    <row r="471" spans="1:17" ht="12.65" customHeight="1" x14ac:dyDescent="0.3">
      <c r="A471" s="7">
        <v>2772</v>
      </c>
      <c r="B471" s="7" t="s">
        <v>1092</v>
      </c>
      <c r="C471" s="7" t="s">
        <v>19</v>
      </c>
      <c r="D471" s="8" t="s">
        <v>1093</v>
      </c>
      <c r="E471" s="7" t="s">
        <v>1017</v>
      </c>
      <c r="F471" s="8">
        <v>434691</v>
      </c>
      <c r="G471" s="8">
        <v>135581</v>
      </c>
      <c r="H471" s="8">
        <v>0</v>
      </c>
      <c r="I471" s="8">
        <v>0</v>
      </c>
      <c r="J471" s="8">
        <v>0</v>
      </c>
      <c r="K471" s="8"/>
      <c r="L471" s="7">
        <f t="shared" si="108"/>
        <v>0</v>
      </c>
      <c r="M471" s="7">
        <f t="shared" si="109"/>
        <v>0</v>
      </c>
      <c r="N471" s="7" t="str">
        <f t="shared" si="110"/>
        <v>Rastišče navadne rezike (Cladium mariscus) severno od Šobčevega bajerja pri Lescah</v>
      </c>
      <c r="O471" s="7">
        <f t="shared" si="111"/>
        <v>0</v>
      </c>
      <c r="P471" s="7">
        <f t="shared" si="112"/>
        <v>434691</v>
      </c>
      <c r="Q471" s="7">
        <f t="shared" si="113"/>
        <v>135581</v>
      </c>
    </row>
    <row r="472" spans="1:17" ht="12.65" customHeight="1" x14ac:dyDescent="0.3">
      <c r="A472" s="7">
        <v>3132</v>
      </c>
      <c r="B472" s="7" t="s">
        <v>1094</v>
      </c>
      <c r="C472" s="7" t="s">
        <v>15</v>
      </c>
      <c r="D472" s="7" t="s">
        <v>1095</v>
      </c>
      <c r="E472" s="7" t="s">
        <v>40</v>
      </c>
      <c r="F472" s="8">
        <v>420777</v>
      </c>
      <c r="G472" s="8">
        <v>81610</v>
      </c>
      <c r="H472" s="8">
        <v>0</v>
      </c>
      <c r="I472" s="8">
        <v>0</v>
      </c>
      <c r="J472" s="8">
        <v>0</v>
      </c>
      <c r="K472" s="8"/>
      <c r="L472" s="7">
        <f t="shared" si="108"/>
        <v>0</v>
      </c>
      <c r="M472" s="7">
        <f t="shared" si="109"/>
        <v>0</v>
      </c>
      <c r="N472" s="7">
        <f t="shared" si="110"/>
        <v>0</v>
      </c>
      <c r="O472" s="7">
        <f t="shared" si="111"/>
        <v>0</v>
      </c>
      <c r="P472" s="7">
        <f t="shared" si="112"/>
        <v>420777</v>
      </c>
      <c r="Q472" s="7">
        <f t="shared" si="113"/>
        <v>81610</v>
      </c>
    </row>
    <row r="473" spans="1:17" ht="12.65" customHeight="1" x14ac:dyDescent="0.3">
      <c r="A473" s="7">
        <v>4937</v>
      </c>
      <c r="B473" s="8" t="s">
        <v>1096</v>
      </c>
      <c r="C473" s="7" t="s">
        <v>15</v>
      </c>
      <c r="D473" s="8" t="s">
        <v>1097</v>
      </c>
      <c r="E473" s="8" t="s">
        <v>1098</v>
      </c>
      <c r="F473" s="7">
        <v>442750</v>
      </c>
      <c r="G473" s="7">
        <v>131026</v>
      </c>
      <c r="H473" s="7">
        <v>0</v>
      </c>
      <c r="I473" s="7">
        <v>0</v>
      </c>
      <c r="J473" s="7">
        <v>0</v>
      </c>
      <c r="K473" s="7"/>
      <c r="L473" s="7" t="str">
        <f t="shared" si="108"/>
        <v>Lešnica</v>
      </c>
      <c r="M473" s="7">
        <f t="shared" si="109"/>
        <v>0</v>
      </c>
      <c r="N473" s="7" t="str">
        <f t="shared" si="110"/>
        <v>Potok Lešnica med Kovorjem in Podnartom</v>
      </c>
      <c r="O473" s="7" t="str">
        <f t="shared" si="111"/>
        <v>HIDR, EKOS, (BOT)</v>
      </c>
      <c r="P473" s="7">
        <f t="shared" si="112"/>
        <v>0</v>
      </c>
      <c r="Q473" s="7">
        <f t="shared" si="113"/>
        <v>0</v>
      </c>
    </row>
    <row r="474" spans="1:17" ht="12.65" customHeight="1" x14ac:dyDescent="0.3">
      <c r="A474" s="7">
        <v>8165</v>
      </c>
      <c r="B474" s="7" t="s">
        <v>1096</v>
      </c>
      <c r="C474" s="7" t="s">
        <v>19</v>
      </c>
      <c r="D474" s="7" t="s">
        <v>1099</v>
      </c>
      <c r="E474" s="7" t="s">
        <v>61</v>
      </c>
      <c r="F474" s="8">
        <v>514396</v>
      </c>
      <c r="G474" s="8">
        <v>79325</v>
      </c>
      <c r="H474" s="8">
        <v>0</v>
      </c>
      <c r="I474" s="8">
        <v>0</v>
      </c>
      <c r="J474" s="8">
        <v>0</v>
      </c>
      <c r="K474" s="8"/>
      <c r="L474" s="7">
        <f t="shared" si="108"/>
        <v>0</v>
      </c>
      <c r="M474" s="7">
        <f t="shared" si="109"/>
        <v>0</v>
      </c>
      <c r="N474" s="7">
        <f t="shared" si="110"/>
        <v>0</v>
      </c>
      <c r="O474" s="7">
        <f t="shared" si="111"/>
        <v>0</v>
      </c>
      <c r="P474" s="7">
        <f t="shared" si="112"/>
        <v>514396</v>
      </c>
      <c r="Q474" s="7">
        <f t="shared" si="113"/>
        <v>79325</v>
      </c>
    </row>
    <row r="475" spans="1:17" ht="12.65" customHeight="1" x14ac:dyDescent="0.3">
      <c r="A475" s="7">
        <v>8096</v>
      </c>
      <c r="B475" s="8" t="s">
        <v>1100</v>
      </c>
      <c r="C475" s="7" t="s">
        <v>19</v>
      </c>
      <c r="D475" s="7" t="s">
        <v>1101</v>
      </c>
      <c r="E475" s="7" t="s">
        <v>98</v>
      </c>
      <c r="F475" s="7">
        <v>451774</v>
      </c>
      <c r="G475" s="7">
        <v>66851</v>
      </c>
      <c r="H475" s="7">
        <v>0</v>
      </c>
      <c r="I475" s="7">
        <v>0</v>
      </c>
      <c r="J475" s="7">
        <v>0</v>
      </c>
      <c r="K475" s="7"/>
      <c r="L475" s="7" t="str">
        <f t="shared" si="108"/>
        <v>Levišča</v>
      </c>
      <c r="M475" s="7">
        <f t="shared" si="109"/>
        <v>0</v>
      </c>
      <c r="N475" s="7">
        <f t="shared" si="110"/>
        <v>0</v>
      </c>
      <c r="O475" s="7">
        <f t="shared" si="111"/>
        <v>0</v>
      </c>
      <c r="P475" s="7">
        <f t="shared" si="112"/>
        <v>0</v>
      </c>
      <c r="Q475" s="7">
        <f t="shared" si="113"/>
        <v>0</v>
      </c>
    </row>
    <row r="476" spans="1:17" ht="12.65" customHeight="1" x14ac:dyDescent="0.3">
      <c r="A476" s="7">
        <v>1467</v>
      </c>
      <c r="B476" s="8" t="s">
        <v>1102</v>
      </c>
      <c r="C476" s="7" t="s">
        <v>19</v>
      </c>
      <c r="D476" s="7" t="s">
        <v>1103</v>
      </c>
      <c r="E476" s="7" t="s">
        <v>128</v>
      </c>
      <c r="F476" s="7">
        <v>451665</v>
      </c>
      <c r="G476" s="7">
        <v>66750</v>
      </c>
      <c r="H476" s="7">
        <v>0</v>
      </c>
      <c r="I476" s="7">
        <v>0</v>
      </c>
      <c r="J476" s="7">
        <v>0</v>
      </c>
      <c r="K476" s="7"/>
      <c r="L476" s="7" t="str">
        <f t="shared" si="108"/>
        <v>Levišča - estavele in ponori</v>
      </c>
      <c r="M476" s="7">
        <f t="shared" si="109"/>
        <v>0</v>
      </c>
      <c r="N476" s="7">
        <f t="shared" si="110"/>
        <v>0</v>
      </c>
      <c r="O476" s="7">
        <f t="shared" si="111"/>
        <v>0</v>
      </c>
      <c r="P476" s="7">
        <f t="shared" si="112"/>
        <v>0</v>
      </c>
      <c r="Q476" s="7">
        <f t="shared" si="113"/>
        <v>0</v>
      </c>
    </row>
    <row r="477" spans="1:17" ht="12.65" customHeight="1" x14ac:dyDescent="0.3">
      <c r="A477" s="7">
        <v>7043</v>
      </c>
      <c r="B477" s="7" t="s">
        <v>1104</v>
      </c>
      <c r="C477" s="7" t="s">
        <v>15</v>
      </c>
      <c r="D477" s="8" t="s">
        <v>1105</v>
      </c>
      <c r="E477" s="7" t="s">
        <v>319</v>
      </c>
      <c r="F477" s="8">
        <v>540676</v>
      </c>
      <c r="G477" s="8">
        <v>134264</v>
      </c>
      <c r="H477" s="8">
        <v>0</v>
      </c>
      <c r="I477" s="8">
        <v>0</v>
      </c>
      <c r="J477" s="8">
        <v>0</v>
      </c>
      <c r="K477" s="8"/>
      <c r="L477" s="7">
        <f t="shared" si="108"/>
        <v>0</v>
      </c>
      <c r="M477" s="7">
        <f t="shared" si="109"/>
        <v>0</v>
      </c>
      <c r="N477" s="7" t="str">
        <f t="shared" si="110"/>
        <v>Levi pritok Dravinje, jugozahodno od Slovenske Bistrice</v>
      </c>
      <c r="O477" s="7">
        <f t="shared" si="111"/>
        <v>0</v>
      </c>
      <c r="P477" s="7">
        <f t="shared" si="112"/>
        <v>540676</v>
      </c>
      <c r="Q477" s="7">
        <f t="shared" si="113"/>
        <v>134264</v>
      </c>
    </row>
    <row r="478" spans="1:17" ht="12.65" customHeight="1" x14ac:dyDescent="0.3">
      <c r="A478" s="7">
        <v>163</v>
      </c>
      <c r="B478" s="8" t="s">
        <v>1106</v>
      </c>
      <c r="C478" s="7" t="s">
        <v>19</v>
      </c>
      <c r="D478" s="8" t="s">
        <v>1107</v>
      </c>
      <c r="E478" s="8" t="s">
        <v>115</v>
      </c>
      <c r="F478" s="7">
        <v>400798</v>
      </c>
      <c r="G478" s="7">
        <v>91817</v>
      </c>
      <c r="H478" s="7">
        <v>0</v>
      </c>
      <c r="I478" s="7">
        <v>0</v>
      </c>
      <c r="J478" s="7">
        <v>0</v>
      </c>
      <c r="K478" s="7"/>
      <c r="L478" s="7" t="str">
        <f t="shared" si="108"/>
        <v>Lijak – izvir</v>
      </c>
      <c r="M478" s="7">
        <f t="shared" si="109"/>
        <v>0</v>
      </c>
      <c r="N478" s="7" t="str">
        <f t="shared" si="110"/>
        <v>Občasni kraški izvir v zatrepu pod južnim robom Trnovskega gozda</v>
      </c>
      <c r="O478" s="7" t="str">
        <f t="shared" si="111"/>
        <v>HIDR</v>
      </c>
      <c r="P478" s="7">
        <f t="shared" si="112"/>
        <v>0</v>
      </c>
      <c r="Q478" s="7">
        <f t="shared" si="113"/>
        <v>0</v>
      </c>
    </row>
    <row r="479" spans="1:17" ht="12.65" customHeight="1" x14ac:dyDescent="0.3">
      <c r="A479" s="7">
        <v>5542</v>
      </c>
      <c r="B479" s="7" t="s">
        <v>1108</v>
      </c>
      <c r="C479" s="7" t="s">
        <v>15</v>
      </c>
      <c r="D479" s="7" t="s">
        <v>1109</v>
      </c>
      <c r="E479" s="7" t="s">
        <v>128</v>
      </c>
      <c r="F479" s="8">
        <v>524761</v>
      </c>
      <c r="G479" s="8">
        <v>134850</v>
      </c>
      <c r="H479" s="8">
        <v>0</v>
      </c>
      <c r="I479" s="8">
        <v>0</v>
      </c>
      <c r="J479" s="8">
        <v>0</v>
      </c>
      <c r="K479" s="8"/>
      <c r="L479" s="7">
        <f t="shared" si="108"/>
        <v>0</v>
      </c>
      <c r="M479" s="7">
        <f t="shared" si="109"/>
        <v>0</v>
      </c>
      <c r="N479" s="7">
        <f t="shared" si="110"/>
        <v>0</v>
      </c>
      <c r="O479" s="7">
        <f t="shared" si="111"/>
        <v>0</v>
      </c>
      <c r="P479" s="7">
        <f t="shared" si="112"/>
        <v>524761</v>
      </c>
      <c r="Q479" s="7">
        <f t="shared" si="113"/>
        <v>134850</v>
      </c>
    </row>
    <row r="480" spans="1:17" ht="12.65" customHeight="1" x14ac:dyDescent="0.3">
      <c r="A480" s="7">
        <v>697</v>
      </c>
      <c r="B480" s="7" t="s">
        <v>1110</v>
      </c>
      <c r="C480" s="7" t="s">
        <v>19</v>
      </c>
      <c r="D480" s="7" t="s">
        <v>1111</v>
      </c>
      <c r="E480" s="8" t="s">
        <v>115</v>
      </c>
      <c r="F480" s="7">
        <v>441615</v>
      </c>
      <c r="G480" s="7">
        <v>92034</v>
      </c>
      <c r="H480" s="7">
        <v>0</v>
      </c>
      <c r="I480" s="7">
        <v>0</v>
      </c>
      <c r="J480" s="7">
        <v>0</v>
      </c>
      <c r="K480" s="7"/>
      <c r="L480" s="7">
        <f t="shared" si="108"/>
        <v>0</v>
      </c>
      <c r="M480" s="7">
        <f t="shared" si="109"/>
        <v>0</v>
      </c>
      <c r="N480" s="7">
        <f t="shared" si="110"/>
        <v>0</v>
      </c>
      <c r="O480" s="7" t="str">
        <f t="shared" si="111"/>
        <v>HIDR</v>
      </c>
      <c r="P480" s="7">
        <f t="shared" si="112"/>
        <v>0</v>
      </c>
      <c r="Q480" s="7">
        <f t="shared" si="113"/>
        <v>0</v>
      </c>
    </row>
    <row r="481" spans="1:17" ht="12.65" customHeight="1" x14ac:dyDescent="0.3">
      <c r="A481" s="7">
        <v>3764</v>
      </c>
      <c r="B481" s="8" t="s">
        <v>1112</v>
      </c>
      <c r="C481" s="7" t="s">
        <v>15</v>
      </c>
      <c r="D481" s="8" t="s">
        <v>1113</v>
      </c>
      <c r="E481" s="8" t="s">
        <v>66</v>
      </c>
      <c r="F481" s="8">
        <v>430352</v>
      </c>
      <c r="G481" s="8">
        <v>148287</v>
      </c>
      <c r="H481" s="8">
        <v>0</v>
      </c>
      <c r="I481" s="8">
        <v>0</v>
      </c>
      <c r="J481" s="8">
        <v>0</v>
      </c>
      <c r="K481" s="8"/>
      <c r="L481" s="7" t="str">
        <f t="shared" si="108"/>
        <v>Lipene - nahajališče narcis</v>
      </c>
      <c r="M481" s="7">
        <f t="shared" si="109"/>
        <v>0</v>
      </c>
      <c r="N481" s="7" t="str">
        <f t="shared" si="110"/>
        <v>Nahajališče narcis na Lipenah v Karavankah</v>
      </c>
      <c r="O481" s="7" t="str">
        <f t="shared" si="111"/>
        <v>BOT, EKOS</v>
      </c>
      <c r="P481" s="7">
        <f t="shared" si="112"/>
        <v>430352</v>
      </c>
      <c r="Q481" s="7">
        <f t="shared" si="113"/>
        <v>148287</v>
      </c>
    </row>
    <row r="482" spans="1:17" ht="12.65" customHeight="1" x14ac:dyDescent="0.3">
      <c r="A482" s="7">
        <v>7883</v>
      </c>
      <c r="B482" s="8" t="s">
        <v>1114</v>
      </c>
      <c r="C482" s="7" t="s">
        <v>15</v>
      </c>
      <c r="D482" s="8" t="s">
        <v>1115</v>
      </c>
      <c r="E482" s="7" t="s">
        <v>40</v>
      </c>
      <c r="F482" s="8">
        <v>448572</v>
      </c>
      <c r="G482" s="8">
        <v>114189</v>
      </c>
      <c r="H482" s="8">
        <v>0</v>
      </c>
      <c r="I482" s="8">
        <v>0</v>
      </c>
      <c r="J482" s="8">
        <v>0</v>
      </c>
      <c r="K482" s="8"/>
      <c r="L482" s="7" t="str">
        <f t="shared" si="108"/>
        <v>Lipica – ježi rečnih teras Sore</v>
      </c>
      <c r="M482" s="7">
        <f t="shared" si="109"/>
        <v>0</v>
      </c>
      <c r="N482" s="7" t="str">
        <f t="shared" si="110"/>
        <v>Ježi rečnih teras Sore pri naselju Lipica</v>
      </c>
      <c r="O482" s="7">
        <f t="shared" si="111"/>
        <v>0</v>
      </c>
      <c r="P482" s="7">
        <f t="shared" si="112"/>
        <v>448572</v>
      </c>
      <c r="Q482" s="7">
        <f t="shared" si="113"/>
        <v>114189</v>
      </c>
    </row>
    <row r="483" spans="1:17" ht="12.65" customHeight="1" x14ac:dyDescent="0.3">
      <c r="A483" s="7">
        <v>1331</v>
      </c>
      <c r="B483" s="8" t="s">
        <v>1116</v>
      </c>
      <c r="C483" s="7" t="s">
        <v>15</v>
      </c>
      <c r="D483" s="7" t="s">
        <v>1117</v>
      </c>
      <c r="E483" s="7" t="s">
        <v>43</v>
      </c>
      <c r="F483" s="8">
        <v>506429</v>
      </c>
      <c r="G483" s="8">
        <v>41684</v>
      </c>
      <c r="H483" s="8">
        <v>0</v>
      </c>
      <c r="I483" s="8">
        <v>0</v>
      </c>
      <c r="J483" s="8">
        <v>0</v>
      </c>
      <c r="K483" s="8"/>
      <c r="L483" s="7" t="str">
        <f t="shared" si="108"/>
        <v>Lipje v Poljanski dolini</v>
      </c>
      <c r="M483" s="7">
        <f t="shared" si="109"/>
        <v>0</v>
      </c>
      <c r="N483" s="7">
        <f t="shared" si="110"/>
        <v>0</v>
      </c>
      <c r="O483" s="7">
        <f t="shared" si="111"/>
        <v>0</v>
      </c>
      <c r="P483" s="7">
        <f t="shared" si="112"/>
        <v>506429</v>
      </c>
      <c r="Q483" s="7">
        <f t="shared" si="113"/>
        <v>41684</v>
      </c>
    </row>
    <row r="484" spans="1:17" ht="12.65" customHeight="1" x14ac:dyDescent="0.3">
      <c r="A484" s="7">
        <v>5051</v>
      </c>
      <c r="B484" s="8" t="s">
        <v>1118</v>
      </c>
      <c r="C484" s="7" t="s">
        <v>15</v>
      </c>
      <c r="D484" s="8" t="s">
        <v>1119</v>
      </c>
      <c r="E484" s="8" t="s">
        <v>115</v>
      </c>
      <c r="F484" s="8">
        <v>435300</v>
      </c>
      <c r="G484" s="8">
        <v>131563</v>
      </c>
      <c r="H484" s="8">
        <v>0</v>
      </c>
      <c r="I484" s="8">
        <v>0</v>
      </c>
      <c r="J484" s="8">
        <v>0</v>
      </c>
      <c r="K484" s="8"/>
      <c r="L484" s="7" t="str">
        <f t="shared" si="108"/>
        <v>Lipnica - izviri</v>
      </c>
      <c r="M484" s="7">
        <f t="shared" si="109"/>
        <v>0</v>
      </c>
      <c r="N484" s="7" t="str">
        <f t="shared" si="110"/>
        <v>Kraški izviri pod severnimi pobočji Jelovice</v>
      </c>
      <c r="O484" s="7" t="str">
        <f t="shared" si="111"/>
        <v>HIDR</v>
      </c>
      <c r="P484" s="7">
        <f t="shared" si="112"/>
        <v>435300</v>
      </c>
      <c r="Q484" s="7">
        <f t="shared" si="113"/>
        <v>131563</v>
      </c>
    </row>
    <row r="485" spans="1:17" ht="12.65" customHeight="1" x14ac:dyDescent="0.3">
      <c r="A485" s="7">
        <v>639</v>
      </c>
      <c r="B485" s="8" t="s">
        <v>1120</v>
      </c>
      <c r="C485" s="7" t="s">
        <v>19</v>
      </c>
      <c r="D485" s="8" t="s">
        <v>1121</v>
      </c>
      <c r="E485" s="8" t="s">
        <v>1122</v>
      </c>
      <c r="F485" s="8">
        <v>425162</v>
      </c>
      <c r="G485" s="8">
        <v>138665</v>
      </c>
      <c r="H485" s="8">
        <v>0</v>
      </c>
      <c r="I485" s="8">
        <v>0</v>
      </c>
      <c r="J485" s="8">
        <v>0</v>
      </c>
      <c r="K485" s="8"/>
      <c r="L485" s="7" t="str">
        <f t="shared" si="108"/>
        <v>Lipnik - izviri</v>
      </c>
      <c r="M485" s="7">
        <f t="shared" si="109"/>
        <v>0</v>
      </c>
      <c r="N485" s="7" t="str">
        <f t="shared" si="110"/>
        <v>Kraški izviri pod stenami Pokljuke južno od Spodnje Radovne</v>
      </c>
      <c r="O485" s="7" t="str">
        <f t="shared" si="111"/>
        <v>HIDR, GEOMORF, ZOOL</v>
      </c>
      <c r="P485" s="7">
        <f t="shared" si="112"/>
        <v>425162</v>
      </c>
      <c r="Q485" s="7">
        <f t="shared" si="113"/>
        <v>138665</v>
      </c>
    </row>
    <row r="486" spans="1:17" ht="12.65" customHeight="1" x14ac:dyDescent="0.3">
      <c r="A486" s="7">
        <v>7170</v>
      </c>
      <c r="B486" s="8" t="s">
        <v>1123</v>
      </c>
      <c r="C486" s="7" t="s">
        <v>15</v>
      </c>
      <c r="D486" s="8" t="s">
        <v>1124</v>
      </c>
      <c r="E486" s="7" t="s">
        <v>17</v>
      </c>
      <c r="F486" s="7">
        <v>494840</v>
      </c>
      <c r="G486" s="7">
        <v>159050</v>
      </c>
      <c r="H486" s="7">
        <v>0</v>
      </c>
      <c r="I486" s="7">
        <v>0</v>
      </c>
      <c r="J486" s="7">
        <v>0</v>
      </c>
      <c r="K486" s="7"/>
      <c r="L486" s="7" t="str">
        <f t="shared" si="108"/>
        <v>Lizejeva lipa</v>
      </c>
      <c r="M486" s="7">
        <f t="shared" si="109"/>
        <v>0</v>
      </c>
      <c r="N486" s="7" t="str">
        <f t="shared" si="110"/>
        <v>Lipa izjemnih dimenzij pri nekdanji domačiji Lizej na Zelen Bregu, severno od Prevalj</v>
      </c>
      <c r="O486" s="7">
        <f t="shared" si="111"/>
        <v>0</v>
      </c>
      <c r="P486" s="7">
        <f t="shared" si="112"/>
        <v>0</v>
      </c>
      <c r="Q486" s="7">
        <f t="shared" si="113"/>
        <v>0</v>
      </c>
    </row>
    <row r="487" spans="1:17" ht="12.65" customHeight="1" x14ac:dyDescent="0.3">
      <c r="A487" s="7">
        <v>733</v>
      </c>
      <c r="B487" s="7" t="s">
        <v>1125</v>
      </c>
      <c r="C487" s="7" t="s">
        <v>19</v>
      </c>
      <c r="D487" s="7" t="s">
        <v>1126</v>
      </c>
      <c r="E487" s="7" t="s">
        <v>115</v>
      </c>
      <c r="F487" s="8">
        <v>445891</v>
      </c>
      <c r="G487" s="8">
        <v>90654</v>
      </c>
      <c r="H487" s="8">
        <v>0</v>
      </c>
      <c r="I487" s="8">
        <v>0</v>
      </c>
      <c r="J487" s="8">
        <v>0</v>
      </c>
      <c r="K487" s="8"/>
      <c r="L487" s="7">
        <f t="shared" si="108"/>
        <v>0</v>
      </c>
      <c r="M487" s="7">
        <f t="shared" si="109"/>
        <v>0</v>
      </c>
      <c r="N487" s="7">
        <f t="shared" si="110"/>
        <v>0</v>
      </c>
      <c r="O487" s="7">
        <f t="shared" si="111"/>
        <v>0</v>
      </c>
      <c r="P487" s="7">
        <f t="shared" si="112"/>
        <v>445891</v>
      </c>
      <c r="Q487" s="7">
        <f t="shared" si="113"/>
        <v>90654</v>
      </c>
    </row>
    <row r="488" spans="1:17" ht="12.65" customHeight="1" x14ac:dyDescent="0.3">
      <c r="A488" s="7">
        <v>393</v>
      </c>
      <c r="B488" s="7" t="s">
        <v>1127</v>
      </c>
      <c r="C488" s="7" t="s">
        <v>15</v>
      </c>
      <c r="D488" s="7" t="s">
        <v>1128</v>
      </c>
      <c r="E488" s="8" t="s">
        <v>40</v>
      </c>
      <c r="F488" s="7">
        <v>494820</v>
      </c>
      <c r="G488" s="7">
        <v>140359</v>
      </c>
      <c r="H488" s="7">
        <v>0</v>
      </c>
      <c r="I488" s="7">
        <v>0</v>
      </c>
      <c r="J488" s="7">
        <v>0</v>
      </c>
      <c r="K488" s="7"/>
      <c r="L488" s="7">
        <f t="shared" si="108"/>
        <v>0</v>
      </c>
      <c r="M488" s="7">
        <f t="shared" si="109"/>
        <v>0</v>
      </c>
      <c r="N488" s="7">
        <f t="shared" si="110"/>
        <v>0</v>
      </c>
      <c r="O488" s="7" t="str">
        <f t="shared" si="111"/>
        <v>GEOMORF</v>
      </c>
      <c r="P488" s="7">
        <f t="shared" si="112"/>
        <v>0</v>
      </c>
      <c r="Q488" s="7">
        <f t="shared" si="113"/>
        <v>0</v>
      </c>
    </row>
    <row r="489" spans="1:17" ht="12.65" customHeight="1" x14ac:dyDescent="0.3">
      <c r="A489" s="7">
        <v>505</v>
      </c>
      <c r="B489" s="7" t="s">
        <v>1129</v>
      </c>
      <c r="C489" s="7" t="s">
        <v>15</v>
      </c>
      <c r="D489" s="7" t="s">
        <v>1130</v>
      </c>
      <c r="E489" s="7" t="s">
        <v>61</v>
      </c>
      <c r="F489" s="8">
        <v>494155</v>
      </c>
      <c r="G489" s="8">
        <v>140479</v>
      </c>
      <c r="H489" s="8">
        <v>0</v>
      </c>
      <c r="I489" s="8">
        <v>0</v>
      </c>
      <c r="J489" s="8">
        <v>0</v>
      </c>
      <c r="K489" s="8"/>
      <c r="L489" s="7">
        <f t="shared" si="108"/>
        <v>0</v>
      </c>
      <c r="M489" s="7">
        <f t="shared" si="109"/>
        <v>0</v>
      </c>
      <c r="N489" s="7">
        <f t="shared" si="110"/>
        <v>0</v>
      </c>
      <c r="O489" s="7">
        <f t="shared" si="111"/>
        <v>0</v>
      </c>
      <c r="P489" s="7">
        <f t="shared" si="112"/>
        <v>494155</v>
      </c>
      <c r="Q489" s="7">
        <f t="shared" si="113"/>
        <v>140479</v>
      </c>
    </row>
    <row r="490" spans="1:17" ht="12.65" customHeight="1" x14ac:dyDescent="0.3">
      <c r="A490" s="7">
        <v>7787</v>
      </c>
      <c r="B490" s="7" t="s">
        <v>1131</v>
      </c>
      <c r="C490" s="7" t="s">
        <v>15</v>
      </c>
      <c r="D490" s="7" t="s">
        <v>1132</v>
      </c>
      <c r="E490" s="7" t="s">
        <v>17</v>
      </c>
      <c r="F490" s="8">
        <v>461514</v>
      </c>
      <c r="G490" s="8">
        <v>101802</v>
      </c>
      <c r="H490" s="8">
        <v>0</v>
      </c>
      <c r="I490" s="8">
        <v>0</v>
      </c>
      <c r="J490" s="8">
        <v>0</v>
      </c>
      <c r="K490" s="8"/>
      <c r="L490" s="7">
        <f t="shared" si="108"/>
        <v>0</v>
      </c>
      <c r="M490" s="7">
        <f t="shared" si="109"/>
        <v>0</v>
      </c>
      <c r="N490" s="7">
        <f t="shared" si="110"/>
        <v>0</v>
      </c>
      <c r="O490" s="7">
        <f t="shared" si="111"/>
        <v>0</v>
      </c>
      <c r="P490" s="7">
        <f t="shared" si="112"/>
        <v>461514</v>
      </c>
      <c r="Q490" s="7">
        <f t="shared" si="113"/>
        <v>101802</v>
      </c>
    </row>
    <row r="491" spans="1:17" ht="12.65" customHeight="1" x14ac:dyDescent="0.3">
      <c r="A491" s="7">
        <v>7784</v>
      </c>
      <c r="B491" s="7" t="s">
        <v>1133</v>
      </c>
      <c r="C491" s="7" t="s">
        <v>15</v>
      </c>
      <c r="D491" s="7" t="s">
        <v>1134</v>
      </c>
      <c r="E491" s="7" t="s">
        <v>109</v>
      </c>
      <c r="F491" s="8">
        <v>461582</v>
      </c>
      <c r="G491" s="8">
        <v>100499</v>
      </c>
      <c r="H491" s="8">
        <v>0</v>
      </c>
      <c r="I491" s="8">
        <v>0</v>
      </c>
      <c r="J491" s="8">
        <v>0</v>
      </c>
      <c r="K491" s="8"/>
      <c r="L491" s="7">
        <f t="shared" ref="L491:L522" si="114">VLOOKUP(A:A,bb,9,FALSE)</f>
        <v>0</v>
      </c>
      <c r="M491" s="7">
        <f t="shared" ref="M491:M522" si="115">VLOOKUP(A:A,bb,10,FALSE)</f>
        <v>0</v>
      </c>
      <c r="N491" s="7">
        <f t="shared" ref="N491:N522" si="116">VLOOKUP(A:A,bb,11,FALSE)</f>
        <v>0</v>
      </c>
      <c r="O491" s="7">
        <f t="shared" ref="O491:O522" si="117">VLOOKUP(A:A,bb,12,FALSE)</f>
        <v>0</v>
      </c>
      <c r="P491" s="7">
        <f t="shared" ref="P491:P522" si="118">VLOOKUP(A:A,bb,13,FALSE)</f>
        <v>461582</v>
      </c>
      <c r="Q491" s="7">
        <f t="shared" ref="Q491:Q522" si="119">VLOOKUP(A:A,bb,14,FALSE)</f>
        <v>100499</v>
      </c>
    </row>
    <row r="492" spans="1:17" ht="12.65" customHeight="1" x14ac:dyDescent="0.3">
      <c r="A492" s="7">
        <v>7771</v>
      </c>
      <c r="B492" s="7" t="s">
        <v>1135</v>
      </c>
      <c r="C492" s="7" t="s">
        <v>15</v>
      </c>
      <c r="D492" s="7" t="s">
        <v>1136</v>
      </c>
      <c r="E492" s="7" t="s">
        <v>109</v>
      </c>
      <c r="F492" s="8">
        <v>461346</v>
      </c>
      <c r="G492" s="8">
        <v>101509</v>
      </c>
      <c r="H492" s="8">
        <v>0</v>
      </c>
      <c r="I492" s="8">
        <v>0</v>
      </c>
      <c r="J492" s="8">
        <v>0</v>
      </c>
      <c r="K492" s="8"/>
      <c r="L492" s="7">
        <f t="shared" si="114"/>
        <v>0</v>
      </c>
      <c r="M492" s="7">
        <f t="shared" si="115"/>
        <v>0</v>
      </c>
      <c r="N492" s="7">
        <f t="shared" si="116"/>
        <v>0</v>
      </c>
      <c r="O492" s="7">
        <f t="shared" si="117"/>
        <v>0</v>
      </c>
      <c r="P492" s="7">
        <f t="shared" si="118"/>
        <v>461346</v>
      </c>
      <c r="Q492" s="7">
        <f t="shared" si="119"/>
        <v>101509</v>
      </c>
    </row>
    <row r="493" spans="1:17" ht="12.65" customHeight="1" x14ac:dyDescent="0.3">
      <c r="A493" s="7">
        <v>7790</v>
      </c>
      <c r="B493" s="8" t="s">
        <v>1137</v>
      </c>
      <c r="C493" s="7" t="s">
        <v>15</v>
      </c>
      <c r="D493" s="8" t="s">
        <v>1138</v>
      </c>
      <c r="E493" s="7" t="s">
        <v>109</v>
      </c>
      <c r="F493" s="8">
        <v>462019</v>
      </c>
      <c r="G493" s="8">
        <v>101414</v>
      </c>
      <c r="H493" s="8">
        <v>0</v>
      </c>
      <c r="I493" s="8">
        <v>0</v>
      </c>
      <c r="J493" s="8">
        <v>0</v>
      </c>
      <c r="K493" s="8"/>
      <c r="L493" s="7" t="str">
        <f t="shared" si="114"/>
        <v>Ljubljana - drevored divjih kostanjev na Adamič Lundrovem nabrežju</v>
      </c>
      <c r="M493" s="7">
        <f t="shared" si="115"/>
        <v>0</v>
      </c>
      <c r="N493" s="7" t="str">
        <f t="shared" si="116"/>
        <v>Drevored divjih kostanjev na Adamič Lundrovem nabrežju v Ljubljani</v>
      </c>
      <c r="O493" s="7">
        <f t="shared" si="117"/>
        <v>0</v>
      </c>
      <c r="P493" s="7">
        <f t="shared" si="118"/>
        <v>462019</v>
      </c>
      <c r="Q493" s="7">
        <f t="shared" si="119"/>
        <v>101414</v>
      </c>
    </row>
    <row r="494" spans="1:17" ht="12.65" customHeight="1" x14ac:dyDescent="0.3">
      <c r="A494" s="7">
        <v>7782</v>
      </c>
      <c r="B494" s="7" t="s">
        <v>1139</v>
      </c>
      <c r="C494" s="7" t="s">
        <v>15</v>
      </c>
      <c r="D494" s="7" t="s">
        <v>1140</v>
      </c>
      <c r="E494" s="7" t="s">
        <v>109</v>
      </c>
      <c r="F494" s="8">
        <v>461716</v>
      </c>
      <c r="G494" s="8">
        <v>100679</v>
      </c>
      <c r="H494" s="8">
        <v>0</v>
      </c>
      <c r="I494" s="8">
        <v>0</v>
      </c>
      <c r="J494" s="8">
        <v>0</v>
      </c>
      <c r="K494" s="8"/>
      <c r="L494" s="7">
        <f t="shared" si="114"/>
        <v>0</v>
      </c>
      <c r="M494" s="7">
        <f t="shared" si="115"/>
        <v>0</v>
      </c>
      <c r="N494" s="7">
        <f t="shared" si="116"/>
        <v>0</v>
      </c>
      <c r="O494" s="7">
        <f t="shared" si="117"/>
        <v>0</v>
      </c>
      <c r="P494" s="7">
        <f t="shared" si="118"/>
        <v>461716</v>
      </c>
      <c r="Q494" s="7">
        <f t="shared" si="119"/>
        <v>100679</v>
      </c>
    </row>
    <row r="495" spans="1:17" ht="12.65" customHeight="1" x14ac:dyDescent="0.3">
      <c r="A495" s="7">
        <v>7801</v>
      </c>
      <c r="B495" s="8" t="s">
        <v>1141</v>
      </c>
      <c r="C495" s="7" t="s">
        <v>15</v>
      </c>
      <c r="D495" s="8" t="s">
        <v>1142</v>
      </c>
      <c r="E495" s="7" t="s">
        <v>109</v>
      </c>
      <c r="F495" s="8">
        <v>462107</v>
      </c>
      <c r="G495" s="8">
        <v>100284</v>
      </c>
      <c r="H495" s="8">
        <v>0</v>
      </c>
      <c r="I495" s="8">
        <v>0</v>
      </c>
      <c r="J495" s="8">
        <v>0</v>
      </c>
      <c r="K495" s="8"/>
      <c r="L495" s="7" t="str">
        <f t="shared" si="114"/>
        <v>Ljubljana - drevored na Prulah</v>
      </c>
      <c r="M495" s="7">
        <f t="shared" si="115"/>
        <v>0</v>
      </c>
      <c r="N495" s="7" t="str">
        <f t="shared" si="116"/>
        <v>Drevored javorjev, divjih kostanjev, platan in trnatih gledičevk na Prulah v Ljubljani</v>
      </c>
      <c r="O495" s="7">
        <f t="shared" si="117"/>
        <v>0</v>
      </c>
      <c r="P495" s="7">
        <f t="shared" si="118"/>
        <v>462107</v>
      </c>
      <c r="Q495" s="7">
        <f t="shared" si="119"/>
        <v>100284</v>
      </c>
    </row>
    <row r="496" spans="1:17" ht="12.65" customHeight="1" x14ac:dyDescent="0.3">
      <c r="A496" s="7">
        <v>7783</v>
      </c>
      <c r="B496" s="7" t="s">
        <v>1143</v>
      </c>
      <c r="C496" s="7" t="s">
        <v>15</v>
      </c>
      <c r="D496" s="8" t="s">
        <v>1144</v>
      </c>
      <c r="E496" s="7" t="s">
        <v>109</v>
      </c>
      <c r="F496" s="8">
        <v>461591</v>
      </c>
      <c r="G496" s="8">
        <v>100524</v>
      </c>
      <c r="H496" s="8">
        <v>0</v>
      </c>
      <c r="I496" s="8">
        <v>0</v>
      </c>
      <c r="J496" s="8">
        <v>0</v>
      </c>
      <c r="K496" s="8"/>
      <c r="L496" s="7">
        <f t="shared" si="114"/>
        <v>0</v>
      </c>
      <c r="M496" s="7">
        <f t="shared" si="115"/>
        <v>0</v>
      </c>
      <c r="N496" s="7" t="str">
        <f t="shared" si="116"/>
        <v>Dvostranski drevored na brežinah Gradaščice ob Eipprovi in Gradaški ulici v Ljubljani</v>
      </c>
      <c r="O496" s="7">
        <f t="shared" si="117"/>
        <v>0</v>
      </c>
      <c r="P496" s="7">
        <f t="shared" si="118"/>
        <v>461591</v>
      </c>
      <c r="Q496" s="7">
        <f t="shared" si="119"/>
        <v>100524</v>
      </c>
    </row>
    <row r="497" spans="1:17" ht="12.65" customHeight="1" x14ac:dyDescent="0.3">
      <c r="A497" s="7">
        <v>7794</v>
      </c>
      <c r="B497" s="8" t="s">
        <v>1145</v>
      </c>
      <c r="C497" s="7" t="s">
        <v>15</v>
      </c>
      <c r="D497" s="8" t="s">
        <v>1146</v>
      </c>
      <c r="E497" s="7" t="s">
        <v>109</v>
      </c>
      <c r="F497" s="8">
        <v>462793</v>
      </c>
      <c r="G497" s="8">
        <v>100848</v>
      </c>
      <c r="H497" s="8">
        <v>0</v>
      </c>
      <c r="I497" s="8">
        <v>0</v>
      </c>
      <c r="J497" s="8">
        <v>0</v>
      </c>
      <c r="K497" s="8"/>
      <c r="L497" s="7" t="str">
        <f t="shared" si="114"/>
        <v>Ljubljana - dvostranski drevored lip ob Roški cesti</v>
      </c>
      <c r="M497" s="7">
        <f t="shared" si="115"/>
        <v>0</v>
      </c>
      <c r="N497" s="7" t="str">
        <f t="shared" si="116"/>
        <v>Dvostranski drevored lip ob Roški cesti v Ljubljani</v>
      </c>
      <c r="O497" s="7">
        <f t="shared" si="117"/>
        <v>0</v>
      </c>
      <c r="P497" s="7">
        <f t="shared" si="118"/>
        <v>462793</v>
      </c>
      <c r="Q497" s="7">
        <f t="shared" si="119"/>
        <v>100848</v>
      </c>
    </row>
    <row r="498" spans="1:17" ht="12.65" customHeight="1" x14ac:dyDescent="0.3">
      <c r="A498" s="7">
        <v>7779</v>
      </c>
      <c r="B498" s="8" t="s">
        <v>1147</v>
      </c>
      <c r="C498" s="7" t="s">
        <v>15</v>
      </c>
      <c r="D498" s="8" t="s">
        <v>1148</v>
      </c>
      <c r="E498" s="8" t="s">
        <v>1149</v>
      </c>
      <c r="F498" s="7">
        <v>461275</v>
      </c>
      <c r="G498" s="7">
        <v>100948</v>
      </c>
      <c r="H498" s="7">
        <v>0</v>
      </c>
      <c r="I498" s="7">
        <v>0</v>
      </c>
      <c r="J498" s="7">
        <v>0</v>
      </c>
      <c r="K498" s="7"/>
      <c r="L498" s="7" t="str">
        <f t="shared" si="114"/>
        <v>Ljubljana - Foersterjev vrt</v>
      </c>
      <c r="M498" s="7">
        <f t="shared" si="115"/>
        <v>0</v>
      </c>
      <c r="N498" s="7" t="str">
        <f t="shared" si="116"/>
        <v>Parkovna ureditev Foersterjevega vrta v Ljubljani</v>
      </c>
      <c r="O498" s="7" t="str">
        <f t="shared" si="117"/>
        <v>ONV, (DREV)</v>
      </c>
      <c r="P498" s="7">
        <f t="shared" si="118"/>
        <v>0</v>
      </c>
      <c r="Q498" s="7">
        <f t="shared" si="119"/>
        <v>0</v>
      </c>
    </row>
    <row r="499" spans="1:17" ht="12.65" customHeight="1" x14ac:dyDescent="0.3">
      <c r="A499" s="7">
        <v>7775</v>
      </c>
      <c r="B499" s="8" t="s">
        <v>1150</v>
      </c>
      <c r="C499" s="7" t="s">
        <v>15</v>
      </c>
      <c r="D499" s="8" t="s">
        <v>1151</v>
      </c>
      <c r="E499" s="8" t="s">
        <v>1149</v>
      </c>
      <c r="F499" s="8">
        <v>461106</v>
      </c>
      <c r="G499" s="8">
        <v>101038</v>
      </c>
      <c r="H499" s="8">
        <v>0</v>
      </c>
      <c r="I499" s="8">
        <v>0</v>
      </c>
      <c r="J499" s="8">
        <v>0</v>
      </c>
      <c r="K499" s="8"/>
      <c r="L499" s="7" t="str">
        <f t="shared" si="114"/>
        <v>Ljubljana - Hrovatinov vrt</v>
      </c>
      <c r="M499" s="7">
        <f t="shared" si="115"/>
        <v>0</v>
      </c>
      <c r="N499" s="7" t="str">
        <f t="shared" si="116"/>
        <v>Hrovatinov vrt na Rimski cesti v Ljubljani</v>
      </c>
      <c r="O499" s="7" t="str">
        <f t="shared" si="117"/>
        <v>ONV, (DREV)</v>
      </c>
      <c r="P499" s="7">
        <f t="shared" si="118"/>
        <v>461106</v>
      </c>
      <c r="Q499" s="7">
        <f t="shared" si="119"/>
        <v>101038</v>
      </c>
    </row>
    <row r="500" spans="1:17" ht="12.65" customHeight="1" x14ac:dyDescent="0.3">
      <c r="A500" s="7">
        <v>7792</v>
      </c>
      <c r="B500" s="7" t="s">
        <v>1152</v>
      </c>
      <c r="C500" s="7" t="s">
        <v>15</v>
      </c>
      <c r="D500" s="7" t="s">
        <v>1153</v>
      </c>
      <c r="E500" s="7" t="s">
        <v>109</v>
      </c>
      <c r="F500" s="8">
        <v>462663</v>
      </c>
      <c r="G500" s="8">
        <v>101234</v>
      </c>
      <c r="H500" s="8">
        <v>0</v>
      </c>
      <c r="I500" s="8">
        <v>0</v>
      </c>
      <c r="J500" s="8">
        <v>0</v>
      </c>
      <c r="K500" s="8"/>
      <c r="L500" s="7">
        <f t="shared" si="114"/>
        <v>0</v>
      </c>
      <c r="M500" s="7">
        <f t="shared" si="115"/>
        <v>0</v>
      </c>
      <c r="N500" s="7">
        <f t="shared" si="116"/>
        <v>0</v>
      </c>
      <c r="O500" s="7">
        <f t="shared" si="117"/>
        <v>0</v>
      </c>
      <c r="P500" s="7">
        <f t="shared" si="118"/>
        <v>462663</v>
      </c>
      <c r="Q500" s="7">
        <f t="shared" si="119"/>
        <v>101234</v>
      </c>
    </row>
    <row r="501" spans="1:17" ht="12.65" customHeight="1" x14ac:dyDescent="0.3">
      <c r="A501" s="7">
        <v>7795</v>
      </c>
      <c r="B501" s="7" t="s">
        <v>1154</v>
      </c>
      <c r="C501" s="7" t="s">
        <v>15</v>
      </c>
      <c r="D501" s="7" t="s">
        <v>1155</v>
      </c>
      <c r="E501" s="8" t="s">
        <v>1149</v>
      </c>
      <c r="F501" s="8">
        <v>463262</v>
      </c>
      <c r="G501" s="8">
        <v>101447</v>
      </c>
      <c r="H501" s="8">
        <v>0</v>
      </c>
      <c r="I501" s="8">
        <v>0</v>
      </c>
      <c r="J501" s="8">
        <v>0</v>
      </c>
      <c r="K501" s="8"/>
      <c r="L501" s="7">
        <f t="shared" si="114"/>
        <v>0</v>
      </c>
      <c r="M501" s="7">
        <f t="shared" si="115"/>
        <v>0</v>
      </c>
      <c r="N501" s="7">
        <f t="shared" si="116"/>
        <v>0</v>
      </c>
      <c r="O501" s="7" t="str">
        <f t="shared" si="117"/>
        <v>ONV, (DREV)</v>
      </c>
      <c r="P501" s="7">
        <f t="shared" si="118"/>
        <v>463262</v>
      </c>
      <c r="Q501" s="7">
        <f t="shared" si="119"/>
        <v>101447</v>
      </c>
    </row>
    <row r="502" spans="1:17" ht="12.65" customHeight="1" x14ac:dyDescent="0.3">
      <c r="A502" s="7">
        <v>8822</v>
      </c>
      <c r="B502" s="8" t="s">
        <v>1156</v>
      </c>
      <c r="C502" s="7" t="s">
        <v>15</v>
      </c>
      <c r="D502" s="8" t="s">
        <v>1157</v>
      </c>
      <c r="E502" s="8" t="s">
        <v>1149</v>
      </c>
      <c r="F502" s="8">
        <v>461282</v>
      </c>
      <c r="G502" s="8">
        <v>100748</v>
      </c>
      <c r="H502" s="8">
        <v>0</v>
      </c>
      <c r="I502" s="8">
        <v>0</v>
      </c>
      <c r="J502" s="8">
        <v>0</v>
      </c>
      <c r="K502" s="8"/>
      <c r="L502" s="7" t="str">
        <f t="shared" si="114"/>
        <v>Ljubljana - park ob rimskem zidu</v>
      </c>
      <c r="M502" s="7">
        <f t="shared" si="115"/>
        <v>0</v>
      </c>
      <c r="N502" s="7" t="str">
        <f t="shared" si="116"/>
        <v>Parkovna ureditev ob rimskem zidu na Mirju v Ljubljani</v>
      </c>
      <c r="O502" s="7" t="str">
        <f t="shared" si="117"/>
        <v>ONV, (DREV)</v>
      </c>
      <c r="P502" s="7">
        <f t="shared" si="118"/>
        <v>461282</v>
      </c>
      <c r="Q502" s="7">
        <f t="shared" si="119"/>
        <v>100748</v>
      </c>
    </row>
    <row r="503" spans="1:17" ht="12.65" customHeight="1" x14ac:dyDescent="0.3">
      <c r="A503" s="7">
        <v>8699</v>
      </c>
      <c r="B503" s="8" t="s">
        <v>1158</v>
      </c>
      <c r="C503" s="7" t="s">
        <v>15</v>
      </c>
      <c r="D503" s="8" t="s">
        <v>1159</v>
      </c>
      <c r="E503" s="8" t="s">
        <v>1160</v>
      </c>
      <c r="F503" s="7">
        <v>462929</v>
      </c>
      <c r="G503" s="7">
        <v>101442</v>
      </c>
      <c r="H503" s="7">
        <v>0</v>
      </c>
      <c r="I503" s="7">
        <v>0</v>
      </c>
      <c r="J503" s="7">
        <v>0</v>
      </c>
      <c r="K503" s="7"/>
      <c r="L503" s="7" t="str">
        <f t="shared" si="114"/>
        <v>Ljubljana - park ob Zaloški cesti</v>
      </c>
      <c r="M503" s="7">
        <f t="shared" si="115"/>
        <v>0</v>
      </c>
      <c r="N503" s="7" t="str">
        <f t="shared" si="116"/>
        <v>Parkovna ureditev s platanami pri Onkološkem inštitutu ob Zaloški cesti v Ljubljani</v>
      </c>
      <c r="O503" s="7" t="str">
        <f t="shared" si="117"/>
        <v>ONV, DREV</v>
      </c>
      <c r="P503" s="7">
        <f t="shared" si="118"/>
        <v>0</v>
      </c>
      <c r="Q503" s="7">
        <f t="shared" si="119"/>
        <v>0</v>
      </c>
    </row>
    <row r="504" spans="1:17" ht="12.65" customHeight="1" x14ac:dyDescent="0.3">
      <c r="A504" s="7">
        <v>7774</v>
      </c>
      <c r="B504" s="8" t="s">
        <v>1161</v>
      </c>
      <c r="C504" s="7" t="s">
        <v>15</v>
      </c>
      <c r="D504" s="8" t="s">
        <v>1162</v>
      </c>
      <c r="E504" s="8" t="s">
        <v>1149</v>
      </c>
      <c r="F504" s="7">
        <v>461182</v>
      </c>
      <c r="G504" s="7">
        <v>101271</v>
      </c>
      <c r="H504" s="7">
        <v>0</v>
      </c>
      <c r="I504" s="7">
        <v>0</v>
      </c>
      <c r="J504" s="7">
        <v>0</v>
      </c>
      <c r="K504" s="7"/>
      <c r="L504" s="7" t="str">
        <f t="shared" si="114"/>
        <v>Ljubljana - park Sveta Evrope</v>
      </c>
      <c r="M504" s="7">
        <f t="shared" si="115"/>
        <v>0</v>
      </c>
      <c r="N504" s="7" t="str">
        <f t="shared" si="116"/>
        <v>Park med Prešernovo cesto in Cankarjevim domom v Ljubljani</v>
      </c>
      <c r="O504" s="7" t="str">
        <f t="shared" si="117"/>
        <v>ONV, (DREV)</v>
      </c>
      <c r="P504" s="7">
        <f t="shared" si="118"/>
        <v>0</v>
      </c>
      <c r="Q504" s="7">
        <f t="shared" si="119"/>
        <v>0</v>
      </c>
    </row>
    <row r="505" spans="1:17" ht="12.65" customHeight="1" x14ac:dyDescent="0.3">
      <c r="A505" s="7">
        <v>7791</v>
      </c>
      <c r="B505" s="7" t="s">
        <v>1163</v>
      </c>
      <c r="C505" s="7" t="s">
        <v>15</v>
      </c>
      <c r="D505" s="7" t="s">
        <v>1164</v>
      </c>
      <c r="E505" s="8" t="s">
        <v>1149</v>
      </c>
      <c r="F505" s="8">
        <v>462104</v>
      </c>
      <c r="G505" s="8">
        <v>101325</v>
      </c>
      <c r="H505" s="8">
        <v>0</v>
      </c>
      <c r="I505" s="8">
        <v>0</v>
      </c>
      <c r="J505" s="8">
        <v>0</v>
      </c>
      <c r="K505" s="8"/>
      <c r="L505" s="7">
        <f t="shared" si="114"/>
        <v>0</v>
      </c>
      <c r="M505" s="7">
        <f t="shared" si="115"/>
        <v>0</v>
      </c>
      <c r="N505" s="7">
        <f t="shared" si="116"/>
        <v>0</v>
      </c>
      <c r="O505" s="7" t="str">
        <f t="shared" si="117"/>
        <v>ONV, (DREV)</v>
      </c>
      <c r="P505" s="7">
        <f t="shared" si="118"/>
        <v>462104</v>
      </c>
      <c r="Q505" s="7">
        <f t="shared" si="119"/>
        <v>101325</v>
      </c>
    </row>
    <row r="506" spans="1:17" ht="12.65" customHeight="1" x14ac:dyDescent="0.3">
      <c r="A506" s="7">
        <v>8695</v>
      </c>
      <c r="B506" s="8" t="s">
        <v>1165</v>
      </c>
      <c r="C506" s="7" t="s">
        <v>15</v>
      </c>
      <c r="D506" s="8" t="s">
        <v>1166</v>
      </c>
      <c r="E506" s="8" t="s">
        <v>109</v>
      </c>
      <c r="F506" s="7">
        <v>460721</v>
      </c>
      <c r="G506" s="7">
        <v>100626</v>
      </c>
      <c r="H506" s="7">
        <v>0</v>
      </c>
      <c r="I506" s="7">
        <v>0</v>
      </c>
      <c r="J506" s="7">
        <v>0</v>
      </c>
      <c r="K506" s="7"/>
      <c r="L506" s="7" t="str">
        <f t="shared" si="114"/>
        <v>Ljubljana - Toscaninijev park</v>
      </c>
      <c r="M506" s="7">
        <f t="shared" si="115"/>
        <v>0</v>
      </c>
      <c r="N506" s="7" t="str">
        <f t="shared" si="116"/>
        <v>Toscaninijev park ob Jamovi cesti v Ljubljani</v>
      </c>
      <c r="O506" s="7" t="str">
        <f t="shared" si="117"/>
        <v>ONV</v>
      </c>
      <c r="P506" s="7">
        <f t="shared" si="118"/>
        <v>0</v>
      </c>
      <c r="Q506" s="7">
        <f t="shared" si="119"/>
        <v>0</v>
      </c>
    </row>
    <row r="507" spans="1:17" ht="12.65" customHeight="1" x14ac:dyDescent="0.3">
      <c r="A507" s="7">
        <v>7785</v>
      </c>
      <c r="B507" s="7" t="s">
        <v>1167</v>
      </c>
      <c r="C507" s="7" t="s">
        <v>15</v>
      </c>
      <c r="D507" s="8" t="s">
        <v>1168</v>
      </c>
      <c r="E507" s="7" t="s">
        <v>109</v>
      </c>
      <c r="F507" s="8">
        <v>461936</v>
      </c>
      <c r="G507" s="8">
        <v>100357</v>
      </c>
      <c r="H507" s="8">
        <v>0</v>
      </c>
      <c r="I507" s="8">
        <v>0</v>
      </c>
      <c r="J507" s="8">
        <v>0</v>
      </c>
      <c r="K507" s="8"/>
      <c r="L507" s="7">
        <f t="shared" si="114"/>
        <v>0</v>
      </c>
      <c r="M507" s="7">
        <f t="shared" si="115"/>
        <v>0</v>
      </c>
      <c r="N507" s="7" t="str">
        <f t="shared" si="116"/>
        <v>Vrbov drevored v Trnovskem pristanu v Ljubljani</v>
      </c>
      <c r="O507" s="7">
        <f t="shared" si="117"/>
        <v>0</v>
      </c>
      <c r="P507" s="7">
        <f t="shared" si="118"/>
        <v>461936</v>
      </c>
      <c r="Q507" s="7">
        <f t="shared" si="119"/>
        <v>100357</v>
      </c>
    </row>
    <row r="508" spans="1:17" ht="12.65" customHeight="1" x14ac:dyDescent="0.3">
      <c r="A508" s="7">
        <v>8751</v>
      </c>
      <c r="B508" s="8" t="s">
        <v>1169</v>
      </c>
      <c r="C508" s="7" t="s">
        <v>15</v>
      </c>
      <c r="D508" s="8" t="s">
        <v>1170</v>
      </c>
      <c r="E508" s="7" t="s">
        <v>17</v>
      </c>
      <c r="F508" s="7">
        <v>467038</v>
      </c>
      <c r="G508" s="7">
        <v>100349</v>
      </c>
      <c r="H508" s="7">
        <v>0</v>
      </c>
      <c r="I508" s="7">
        <v>0</v>
      </c>
      <c r="J508" s="7">
        <v>0</v>
      </c>
      <c r="K508" s="7"/>
      <c r="L508" s="7" t="str">
        <f t="shared" si="114"/>
        <v>Ljubljana Bizovik - črni topol</v>
      </c>
      <c r="M508" s="7">
        <f t="shared" si="115"/>
        <v>0</v>
      </c>
      <c r="N508" s="7" t="str">
        <f t="shared" si="116"/>
        <v>Črni topol ob Bizoviškem potoku Ljubljani</v>
      </c>
      <c r="O508" s="7">
        <f t="shared" si="117"/>
        <v>0</v>
      </c>
      <c r="P508" s="7">
        <f t="shared" si="118"/>
        <v>0</v>
      </c>
      <c r="Q508" s="7">
        <f t="shared" si="119"/>
        <v>0</v>
      </c>
    </row>
    <row r="509" spans="1:17" ht="12.65" customHeight="1" x14ac:dyDescent="0.3">
      <c r="A509" s="7">
        <v>7781</v>
      </c>
      <c r="B509" s="8" t="s">
        <v>1171</v>
      </c>
      <c r="C509" s="7" t="s">
        <v>15</v>
      </c>
      <c r="D509" s="8" t="s">
        <v>1172</v>
      </c>
      <c r="E509" s="7" t="s">
        <v>109</v>
      </c>
      <c r="F509" s="8">
        <v>463687</v>
      </c>
      <c r="G509" s="8">
        <v>101222</v>
      </c>
      <c r="H509" s="8">
        <v>0</v>
      </c>
      <c r="I509" s="8">
        <v>0</v>
      </c>
      <c r="J509" s="8">
        <v>0</v>
      </c>
      <c r="K509" s="8"/>
      <c r="L509" s="7" t="str">
        <f t="shared" si="114"/>
        <v>Ljubljana Kodeljevo - park</v>
      </c>
      <c r="M509" s="7">
        <f t="shared" si="115"/>
        <v>0</v>
      </c>
      <c r="N509" s="7" t="str">
        <f t="shared" si="116"/>
        <v>Grajski park na Kodeljevem v Ljubljani</v>
      </c>
      <c r="O509" s="7">
        <f t="shared" si="117"/>
        <v>0</v>
      </c>
      <c r="P509" s="7">
        <f t="shared" si="118"/>
        <v>463687</v>
      </c>
      <c r="Q509" s="7">
        <f t="shared" si="119"/>
        <v>101222</v>
      </c>
    </row>
    <row r="510" spans="1:17" ht="12.65" customHeight="1" x14ac:dyDescent="0.3">
      <c r="A510" s="7">
        <v>8742</v>
      </c>
      <c r="B510" s="7" t="s">
        <v>1173</v>
      </c>
      <c r="C510" s="7" t="s">
        <v>15</v>
      </c>
      <c r="D510" s="8" t="s">
        <v>1174</v>
      </c>
      <c r="E510" s="7" t="s">
        <v>17</v>
      </c>
      <c r="F510" s="8">
        <v>462647</v>
      </c>
      <c r="G510" s="8">
        <v>99969</v>
      </c>
      <c r="H510" s="8">
        <v>0</v>
      </c>
      <c r="I510" s="8">
        <v>0</v>
      </c>
      <c r="J510" s="8">
        <v>0</v>
      </c>
      <c r="K510" s="8"/>
      <c r="L510" s="7">
        <f t="shared" si="114"/>
        <v>0</v>
      </c>
      <c r="M510" s="7">
        <f t="shared" si="115"/>
        <v>0</v>
      </c>
      <c r="N510" s="7" t="str">
        <f t="shared" si="116"/>
        <v>Divji kostanji na vrtu stavbe Dolenjska cesta 24 v Ljubljani</v>
      </c>
      <c r="O510" s="7">
        <f t="shared" si="117"/>
        <v>0</v>
      </c>
      <c r="P510" s="7">
        <f t="shared" si="118"/>
        <v>462647</v>
      </c>
      <c r="Q510" s="7">
        <f t="shared" si="119"/>
        <v>99969</v>
      </c>
    </row>
    <row r="511" spans="1:17" ht="12.65" customHeight="1" x14ac:dyDescent="0.3">
      <c r="A511" s="7" t="s">
        <v>1175</v>
      </c>
      <c r="B511" s="7" t="s">
        <v>1176</v>
      </c>
      <c r="C511" s="7" t="s">
        <v>19</v>
      </c>
      <c r="D511" s="7" t="s">
        <v>1177</v>
      </c>
      <c r="E511" s="8" t="s">
        <v>1178</v>
      </c>
      <c r="F511" s="8">
        <v>458662</v>
      </c>
      <c r="G511" s="8">
        <v>95639</v>
      </c>
      <c r="H511" s="8">
        <v>0</v>
      </c>
      <c r="I511" s="8">
        <v>0</v>
      </c>
      <c r="J511" s="8">
        <v>0</v>
      </c>
      <c r="K511" s="8"/>
      <c r="L511" s="7">
        <f t="shared" si="114"/>
        <v>0</v>
      </c>
      <c r="M511" s="7">
        <f t="shared" si="115"/>
        <v>0</v>
      </c>
      <c r="N511" s="7">
        <f t="shared" si="116"/>
        <v>0</v>
      </c>
      <c r="O511" s="7" t="str">
        <f t="shared" si="117"/>
        <v>HIDR, (GEOMORF)</v>
      </c>
      <c r="P511" s="7">
        <f t="shared" si="118"/>
        <v>458662</v>
      </c>
      <c r="Q511" s="7">
        <f t="shared" si="119"/>
        <v>95639</v>
      </c>
    </row>
    <row r="512" spans="1:17" ht="12.65" customHeight="1" x14ac:dyDescent="0.3">
      <c r="A512" s="7">
        <v>4142</v>
      </c>
      <c r="B512" s="7" t="s">
        <v>1179</v>
      </c>
      <c r="C512" s="7" t="s">
        <v>19</v>
      </c>
      <c r="D512" s="7" t="s">
        <v>1180</v>
      </c>
      <c r="E512" s="8" t="s">
        <v>40</v>
      </c>
      <c r="F512" s="7">
        <v>452844</v>
      </c>
      <c r="G512" s="7">
        <v>92949</v>
      </c>
      <c r="H512" s="7">
        <v>0</v>
      </c>
      <c r="I512" s="7">
        <v>0</v>
      </c>
      <c r="J512" s="7">
        <v>0</v>
      </c>
      <c r="K512" s="7"/>
      <c r="L512" s="7">
        <f t="shared" si="114"/>
        <v>0</v>
      </c>
      <c r="M512" s="7">
        <f t="shared" si="115"/>
        <v>0</v>
      </c>
      <c r="N512" s="7">
        <f t="shared" si="116"/>
        <v>0</v>
      </c>
      <c r="O512" s="7" t="str">
        <f t="shared" si="117"/>
        <v>GEOMORF</v>
      </c>
      <c r="P512" s="7">
        <f t="shared" si="118"/>
        <v>0</v>
      </c>
      <c r="Q512" s="7">
        <f t="shared" si="119"/>
        <v>0</v>
      </c>
    </row>
    <row r="513" spans="1:17" ht="12.65" customHeight="1" x14ac:dyDescent="0.3">
      <c r="A513" s="7" t="s">
        <v>1181</v>
      </c>
      <c r="B513" s="7" t="s">
        <v>1182</v>
      </c>
      <c r="C513" s="7" t="s">
        <v>19</v>
      </c>
      <c r="D513" s="7" t="s">
        <v>1183</v>
      </c>
      <c r="E513" s="8" t="s">
        <v>1184</v>
      </c>
      <c r="F513" s="7">
        <v>532110</v>
      </c>
      <c r="G513" s="7">
        <v>146931</v>
      </c>
      <c r="H513" s="7">
        <v>0</v>
      </c>
      <c r="I513" s="7">
        <v>0</v>
      </c>
      <c r="J513" s="7">
        <v>0</v>
      </c>
      <c r="K513" s="7"/>
      <c r="L513" s="7">
        <f t="shared" si="114"/>
        <v>0</v>
      </c>
      <c r="M513" s="7">
        <f t="shared" si="115"/>
        <v>0</v>
      </c>
      <c r="N513" s="7">
        <f t="shared" si="116"/>
        <v>0</v>
      </c>
      <c r="O513" s="7" t="str">
        <f t="shared" si="117"/>
        <v>HIDR, GEOMORF, BOT, ZOOL</v>
      </c>
      <c r="P513" s="7">
        <f t="shared" si="118"/>
        <v>0</v>
      </c>
      <c r="Q513" s="7">
        <f t="shared" si="119"/>
        <v>0</v>
      </c>
    </row>
    <row r="514" spans="1:17" ht="12.65" customHeight="1" x14ac:dyDescent="0.3">
      <c r="A514" s="7">
        <v>2877</v>
      </c>
      <c r="B514" s="7" t="s">
        <v>1185</v>
      </c>
      <c r="C514" s="7" t="s">
        <v>19</v>
      </c>
      <c r="D514" s="8" t="s">
        <v>1186</v>
      </c>
      <c r="E514" s="8" t="s">
        <v>128</v>
      </c>
      <c r="F514" s="8">
        <v>430523</v>
      </c>
      <c r="G514" s="8">
        <v>45228</v>
      </c>
      <c r="H514" s="8">
        <v>0</v>
      </c>
      <c r="I514" s="8">
        <v>0</v>
      </c>
      <c r="J514" s="8">
        <v>0</v>
      </c>
      <c r="K514" s="8"/>
      <c r="L514" s="7">
        <f t="shared" si="114"/>
        <v>0</v>
      </c>
      <c r="M514" s="7">
        <f t="shared" si="115"/>
        <v>0</v>
      </c>
      <c r="N514" s="7" t="str">
        <f t="shared" si="116"/>
        <v>Slepa dolina pri Malih Ločah na kontaktnem krasu Matarskega podolja</v>
      </c>
      <c r="O514" s="7" t="str">
        <f t="shared" si="117"/>
        <v>GEOMORF, HIDR</v>
      </c>
      <c r="P514" s="7">
        <f t="shared" si="118"/>
        <v>430523</v>
      </c>
      <c r="Q514" s="7">
        <f t="shared" si="119"/>
        <v>45228</v>
      </c>
    </row>
    <row r="515" spans="1:17" ht="12.65" customHeight="1" x14ac:dyDescent="0.3">
      <c r="A515" s="7" t="s">
        <v>1187</v>
      </c>
      <c r="B515" s="7" t="s">
        <v>1188</v>
      </c>
      <c r="C515" s="7" t="s">
        <v>19</v>
      </c>
      <c r="D515" s="8" t="s">
        <v>1189</v>
      </c>
      <c r="E515" s="8" t="s">
        <v>350</v>
      </c>
      <c r="F515" s="7">
        <v>536113</v>
      </c>
      <c r="G515" s="7">
        <v>118161</v>
      </c>
      <c r="H515" s="7">
        <v>0</v>
      </c>
      <c r="I515" s="7">
        <v>0</v>
      </c>
      <c r="J515" s="7">
        <v>0</v>
      </c>
      <c r="K515" s="7"/>
      <c r="L515" s="7">
        <f t="shared" si="114"/>
        <v>0</v>
      </c>
      <c r="M515" s="7">
        <f t="shared" si="115"/>
        <v>0</v>
      </c>
      <c r="N515" s="7" t="str">
        <f t="shared" si="116"/>
        <v>Pritok Slivniškega jezera s prebojnimi dolinami in pritoki v porečju Voglajne</v>
      </c>
      <c r="O515" s="7" t="str">
        <f t="shared" si="117"/>
        <v>HIDR, GEOMORF, EKOS</v>
      </c>
      <c r="P515" s="7">
        <f t="shared" si="118"/>
        <v>0</v>
      </c>
      <c r="Q515" s="7">
        <f t="shared" si="119"/>
        <v>0</v>
      </c>
    </row>
    <row r="516" spans="1:17" ht="12.65" customHeight="1" x14ac:dyDescent="0.3">
      <c r="A516" s="7">
        <v>3750</v>
      </c>
      <c r="B516" s="8" t="s">
        <v>1190</v>
      </c>
      <c r="C516" s="7" t="s">
        <v>15</v>
      </c>
      <c r="D516" s="8" t="s">
        <v>1191</v>
      </c>
      <c r="E516" s="8" t="s">
        <v>598</v>
      </c>
      <c r="F516" s="7">
        <v>430684</v>
      </c>
      <c r="G516" s="7">
        <v>134965</v>
      </c>
      <c r="H516" s="7">
        <v>0</v>
      </c>
      <c r="I516" s="7">
        <v>0</v>
      </c>
      <c r="J516" s="7">
        <v>0</v>
      </c>
      <c r="K516" s="7"/>
      <c r="L516" s="7" t="str">
        <f t="shared" si="114"/>
        <v>Log - povirje</v>
      </c>
      <c r="M516" s="7">
        <f t="shared" si="115"/>
        <v>0</v>
      </c>
      <c r="N516" s="7" t="str">
        <f t="shared" si="116"/>
        <v>Povirje zahodno od vasi Log pri Bledu</v>
      </c>
      <c r="O516" s="7" t="str">
        <f t="shared" si="117"/>
        <v>EKOS, BOT</v>
      </c>
      <c r="P516" s="7">
        <f t="shared" si="118"/>
        <v>0</v>
      </c>
      <c r="Q516" s="7">
        <f t="shared" si="119"/>
        <v>0</v>
      </c>
    </row>
    <row r="517" spans="1:17" ht="12.65" customHeight="1" x14ac:dyDescent="0.3">
      <c r="A517" s="7">
        <v>7887</v>
      </c>
      <c r="B517" s="7" t="s">
        <v>1192</v>
      </c>
      <c r="C517" s="7" t="s">
        <v>15</v>
      </c>
      <c r="D517" s="7" t="s">
        <v>1193</v>
      </c>
      <c r="E517" s="7" t="s">
        <v>115</v>
      </c>
      <c r="F517" s="8">
        <v>440569</v>
      </c>
      <c r="G517" s="8">
        <v>110474</v>
      </c>
      <c r="H517" s="8">
        <v>0</v>
      </c>
      <c r="I517" s="8">
        <v>0</v>
      </c>
      <c r="J517" s="8">
        <v>0</v>
      </c>
      <c r="K517" s="8"/>
      <c r="L517" s="7">
        <f t="shared" si="114"/>
        <v>0</v>
      </c>
      <c r="M517" s="7">
        <f t="shared" si="115"/>
        <v>0</v>
      </c>
      <c r="N517" s="7">
        <f t="shared" si="116"/>
        <v>0</v>
      </c>
      <c r="O517" s="7">
        <f t="shared" si="117"/>
        <v>0</v>
      </c>
      <c r="P517" s="7">
        <f t="shared" si="118"/>
        <v>440569</v>
      </c>
      <c r="Q517" s="7">
        <f t="shared" si="119"/>
        <v>110474</v>
      </c>
    </row>
    <row r="518" spans="1:17" ht="12.65" customHeight="1" x14ac:dyDescent="0.3">
      <c r="A518" s="7">
        <v>1285</v>
      </c>
      <c r="B518" s="8" t="s">
        <v>1194</v>
      </c>
      <c r="C518" s="7" t="s">
        <v>15</v>
      </c>
      <c r="D518" s="8" t="s">
        <v>1195</v>
      </c>
      <c r="E518" s="8" t="s">
        <v>106</v>
      </c>
      <c r="F518" s="8">
        <v>541183</v>
      </c>
      <c r="G518" s="8">
        <v>154716</v>
      </c>
      <c r="H518" s="8">
        <v>0</v>
      </c>
      <c r="I518" s="8">
        <v>0</v>
      </c>
      <c r="J518" s="8">
        <v>0</v>
      </c>
      <c r="K518" s="8"/>
      <c r="L518" s="7" t="str">
        <f t="shared" si="114"/>
        <v>Log pri Bistrici - nahajališče tis</v>
      </c>
      <c r="M518" s="7">
        <f t="shared" si="115"/>
        <v>0</v>
      </c>
      <c r="N518" s="7" t="str">
        <f t="shared" si="116"/>
        <v>Nahajališče tis v Logu pri Bistrici, vzhodno od Ruš</v>
      </c>
      <c r="O518" s="7" t="str">
        <f t="shared" si="117"/>
        <v>BOT</v>
      </c>
      <c r="P518" s="7">
        <f t="shared" si="118"/>
        <v>541183</v>
      </c>
      <c r="Q518" s="7">
        <f t="shared" si="119"/>
        <v>154716</v>
      </c>
    </row>
    <row r="519" spans="1:17" ht="12.65" customHeight="1" x14ac:dyDescent="0.3">
      <c r="A519" s="7">
        <v>4660</v>
      </c>
      <c r="B519" s="7" t="s">
        <v>1196</v>
      </c>
      <c r="C519" s="7" t="s">
        <v>15</v>
      </c>
      <c r="D519" s="8" t="s">
        <v>1197</v>
      </c>
      <c r="E519" s="7" t="s">
        <v>46</v>
      </c>
      <c r="F519" s="8">
        <v>425290</v>
      </c>
      <c r="G519" s="8">
        <v>96678</v>
      </c>
      <c r="H519" s="8">
        <v>0</v>
      </c>
      <c r="I519" s="8">
        <v>0</v>
      </c>
      <c r="J519" s="8">
        <v>0</v>
      </c>
      <c r="K519" s="8"/>
      <c r="L519" s="7">
        <f t="shared" si="114"/>
        <v>0</v>
      </c>
      <c r="M519" s="7">
        <f t="shared" si="115"/>
        <v>0</v>
      </c>
      <c r="N519" s="7" t="str">
        <f t="shared" si="116"/>
        <v>Izdanek srednjetriasnih skonca plasti v Logarčni grapi, vzhodno od Idrije</v>
      </c>
      <c r="O519" s="7">
        <f t="shared" si="117"/>
        <v>0</v>
      </c>
      <c r="P519" s="7">
        <f t="shared" si="118"/>
        <v>425290</v>
      </c>
      <c r="Q519" s="7">
        <f t="shared" si="119"/>
        <v>96678</v>
      </c>
    </row>
    <row r="520" spans="1:17" ht="12.65" customHeight="1" x14ac:dyDescent="0.3">
      <c r="A520" s="7" t="s">
        <v>1198</v>
      </c>
      <c r="B520" s="7" t="s">
        <v>1199</v>
      </c>
      <c r="C520" s="7" t="s">
        <v>19</v>
      </c>
      <c r="D520" s="7" t="s">
        <v>1200</v>
      </c>
      <c r="E520" s="8" t="s">
        <v>40</v>
      </c>
      <c r="F520" s="7">
        <v>470785</v>
      </c>
      <c r="G520" s="7">
        <v>138236</v>
      </c>
      <c r="H520" s="7">
        <v>0</v>
      </c>
      <c r="I520" s="7">
        <v>0</v>
      </c>
      <c r="J520" s="7">
        <v>0</v>
      </c>
      <c r="K520" s="7"/>
      <c r="L520" s="7">
        <f t="shared" si="114"/>
        <v>0</v>
      </c>
      <c r="M520" s="7">
        <f t="shared" si="115"/>
        <v>0</v>
      </c>
      <c r="N520" s="7">
        <f t="shared" si="116"/>
        <v>0</v>
      </c>
      <c r="O520" s="7" t="str">
        <f t="shared" si="117"/>
        <v>GEOMORF</v>
      </c>
      <c r="P520" s="7">
        <f t="shared" si="118"/>
        <v>0</v>
      </c>
      <c r="Q520" s="7">
        <f t="shared" si="119"/>
        <v>0</v>
      </c>
    </row>
    <row r="521" spans="1:17" ht="12.65" customHeight="1" x14ac:dyDescent="0.3">
      <c r="A521" s="7">
        <v>2084</v>
      </c>
      <c r="B521" s="7" t="s">
        <v>1201</v>
      </c>
      <c r="C521" s="7" t="s">
        <v>15</v>
      </c>
      <c r="D521" s="8" t="s">
        <v>1202</v>
      </c>
      <c r="E521" s="8" t="s">
        <v>128</v>
      </c>
      <c r="F521" s="7">
        <v>399453</v>
      </c>
      <c r="G521" s="7">
        <v>114699</v>
      </c>
      <c r="H521" s="7">
        <v>0</v>
      </c>
      <c r="I521" s="7">
        <v>0</v>
      </c>
      <c r="J521" s="7">
        <v>0</v>
      </c>
      <c r="K521" s="7"/>
      <c r="L521" s="7">
        <f t="shared" si="114"/>
        <v>0</v>
      </c>
      <c r="M521" s="7">
        <f t="shared" si="115"/>
        <v>0</v>
      </c>
      <c r="N521" s="7" t="str">
        <f t="shared" si="116"/>
        <v>Soteska potoka Lojščica, desnega povirnega kraka Ušnika, s slapovi, zahodno od Čiginja</v>
      </c>
      <c r="O521" s="7" t="str">
        <f t="shared" si="117"/>
        <v>GEOMORF, HIDR</v>
      </c>
      <c r="P521" s="7">
        <f t="shared" si="118"/>
        <v>0</v>
      </c>
      <c r="Q521" s="7">
        <f t="shared" si="119"/>
        <v>0</v>
      </c>
    </row>
    <row r="522" spans="1:17" ht="12.65" customHeight="1" x14ac:dyDescent="0.3">
      <c r="A522" s="7">
        <v>6472</v>
      </c>
      <c r="B522" s="8" t="s">
        <v>1203</v>
      </c>
      <c r="C522" s="7" t="s">
        <v>15</v>
      </c>
      <c r="D522" s="8" t="s">
        <v>1204</v>
      </c>
      <c r="E522" s="7" t="s">
        <v>106</v>
      </c>
      <c r="F522" s="8">
        <v>556228</v>
      </c>
      <c r="G522" s="8">
        <v>151034</v>
      </c>
      <c r="H522" s="8">
        <v>0</v>
      </c>
      <c r="I522" s="8">
        <v>0</v>
      </c>
      <c r="J522" s="8">
        <v>0</v>
      </c>
      <c r="K522" s="8"/>
      <c r="L522" s="7" t="str">
        <f t="shared" si="114"/>
        <v>Loka - nahajališče navadnega rakitovca</v>
      </c>
      <c r="M522" s="7">
        <f t="shared" si="115"/>
        <v>0</v>
      </c>
      <c r="N522" s="7" t="str">
        <f t="shared" si="116"/>
        <v>Nahajališče navadnega rakitovca (Hippophae rhamnoides) ob Miklavškem potoku v Loki, jugozahodno od Miklavža na Dravskem polju</v>
      </c>
      <c r="O522" s="7">
        <f t="shared" si="117"/>
        <v>0</v>
      </c>
      <c r="P522" s="7">
        <f t="shared" si="118"/>
        <v>556228</v>
      </c>
      <c r="Q522" s="7">
        <f t="shared" si="119"/>
        <v>151034</v>
      </c>
    </row>
    <row r="523" spans="1:17" ht="12.65" customHeight="1" x14ac:dyDescent="0.3">
      <c r="A523" s="7">
        <v>7441</v>
      </c>
      <c r="B523" s="7" t="s">
        <v>1205</v>
      </c>
      <c r="C523" s="7" t="s">
        <v>15</v>
      </c>
      <c r="D523" s="7" t="s">
        <v>1206</v>
      </c>
      <c r="E523" s="7" t="s">
        <v>438</v>
      </c>
      <c r="F523" s="8">
        <v>547546</v>
      </c>
      <c r="G523" s="8">
        <v>129510</v>
      </c>
      <c r="H523" s="8">
        <v>0</v>
      </c>
      <c r="I523" s="8">
        <v>0</v>
      </c>
      <c r="J523" s="8">
        <v>0</v>
      </c>
      <c r="K523" s="8"/>
      <c r="L523" s="7">
        <f t="shared" ref="L523:L554" si="120">VLOOKUP(A:A,bb,9,FALSE)</f>
        <v>0</v>
      </c>
      <c r="M523" s="7">
        <f t="shared" ref="M523:M554" si="121">VLOOKUP(A:A,bb,10,FALSE)</f>
        <v>0</v>
      </c>
      <c r="N523" s="7">
        <f t="shared" ref="N523:N554" si="122">VLOOKUP(A:A,bb,11,FALSE)</f>
        <v>0</v>
      </c>
      <c r="O523" s="7">
        <f t="shared" ref="O523:O554" si="123">VLOOKUP(A:A,bb,12,FALSE)</f>
        <v>0</v>
      </c>
      <c r="P523" s="7">
        <f t="shared" ref="P523:P554" si="124">VLOOKUP(A:A,bb,13,FALSE)</f>
        <v>547546</v>
      </c>
      <c r="Q523" s="7">
        <f t="shared" ref="Q523:Q554" si="125">VLOOKUP(A:A,bb,14,FALSE)</f>
        <v>129510</v>
      </c>
    </row>
    <row r="524" spans="1:17" ht="12.65" customHeight="1" x14ac:dyDescent="0.3">
      <c r="A524" s="7">
        <v>5978</v>
      </c>
      <c r="B524" s="7" t="s">
        <v>1207</v>
      </c>
      <c r="C524" s="7" t="s">
        <v>15</v>
      </c>
      <c r="D524" s="7" t="s">
        <v>1208</v>
      </c>
      <c r="E524" s="7" t="s">
        <v>128</v>
      </c>
      <c r="F524" s="8">
        <v>510693</v>
      </c>
      <c r="G524" s="8">
        <v>128355</v>
      </c>
      <c r="H524" s="8">
        <v>0</v>
      </c>
      <c r="I524" s="8">
        <v>0</v>
      </c>
      <c r="J524" s="8">
        <v>0</v>
      </c>
      <c r="K524" s="8"/>
      <c r="L524" s="7">
        <f t="shared" si="120"/>
        <v>0</v>
      </c>
      <c r="M524" s="7">
        <f t="shared" si="121"/>
        <v>0</v>
      </c>
      <c r="N524" s="7">
        <f t="shared" si="122"/>
        <v>0</v>
      </c>
      <c r="O524" s="7">
        <f t="shared" si="123"/>
        <v>0</v>
      </c>
      <c r="P524" s="7">
        <f t="shared" si="124"/>
        <v>510693</v>
      </c>
      <c r="Q524" s="7">
        <f t="shared" si="125"/>
        <v>128355</v>
      </c>
    </row>
    <row r="525" spans="1:17" ht="12.65" customHeight="1" x14ac:dyDescent="0.3">
      <c r="A525" s="7">
        <v>7305</v>
      </c>
      <c r="B525" s="7" t="s">
        <v>1209</v>
      </c>
      <c r="C525" s="7" t="s">
        <v>19</v>
      </c>
      <c r="D525" s="7" t="s">
        <v>1210</v>
      </c>
      <c r="E525" s="8" t="s">
        <v>274</v>
      </c>
      <c r="F525" s="7">
        <v>596967</v>
      </c>
      <c r="G525" s="7">
        <v>181420</v>
      </c>
      <c r="H525" s="7">
        <v>0</v>
      </c>
      <c r="I525" s="7">
        <v>0</v>
      </c>
      <c r="J525" s="7">
        <v>0</v>
      </c>
      <c r="K525" s="7"/>
      <c r="L525" s="7">
        <f t="shared" si="120"/>
        <v>0</v>
      </c>
      <c r="M525" s="7">
        <f t="shared" si="121"/>
        <v>0</v>
      </c>
      <c r="N525" s="7">
        <f t="shared" si="122"/>
        <v>0</v>
      </c>
      <c r="O525" s="7" t="str">
        <f t="shared" si="123"/>
        <v>EKOS, ZOOL</v>
      </c>
      <c r="P525" s="7">
        <f t="shared" si="124"/>
        <v>0</v>
      </c>
      <c r="Q525" s="7">
        <f t="shared" si="125"/>
        <v>0</v>
      </c>
    </row>
    <row r="526" spans="1:17" ht="12.65" customHeight="1" x14ac:dyDescent="0.3">
      <c r="A526" s="7">
        <v>4874</v>
      </c>
      <c r="B526" s="7" t="s">
        <v>1211</v>
      </c>
      <c r="C526" s="7" t="s">
        <v>15</v>
      </c>
      <c r="D526" s="7" t="s">
        <v>1212</v>
      </c>
      <c r="E526" s="7" t="s">
        <v>43</v>
      </c>
      <c r="F526" s="8">
        <v>408796</v>
      </c>
      <c r="G526" s="8">
        <v>41803</v>
      </c>
      <c r="H526" s="8">
        <v>0</v>
      </c>
      <c r="I526" s="8">
        <v>0</v>
      </c>
      <c r="J526" s="8">
        <v>0</v>
      </c>
      <c r="K526" s="8"/>
      <c r="L526" s="7">
        <f t="shared" si="120"/>
        <v>0</v>
      </c>
      <c r="M526" s="7">
        <f t="shared" si="121"/>
        <v>0</v>
      </c>
      <c r="N526" s="7">
        <f t="shared" si="122"/>
        <v>0</v>
      </c>
      <c r="O526" s="7">
        <f t="shared" si="123"/>
        <v>0</v>
      </c>
      <c r="P526" s="7">
        <f t="shared" si="124"/>
        <v>408796</v>
      </c>
      <c r="Q526" s="7">
        <f t="shared" si="125"/>
        <v>41803</v>
      </c>
    </row>
    <row r="527" spans="1:17" ht="12.65" customHeight="1" x14ac:dyDescent="0.3">
      <c r="A527" s="7">
        <v>8610</v>
      </c>
      <c r="B527" s="7" t="s">
        <v>1213</v>
      </c>
      <c r="C527" s="7" t="s">
        <v>15</v>
      </c>
      <c r="D527" s="8" t="s">
        <v>1214</v>
      </c>
      <c r="E527" s="8" t="s">
        <v>43</v>
      </c>
      <c r="F527" s="8">
        <v>491391</v>
      </c>
      <c r="G527" s="8">
        <v>70120</v>
      </c>
      <c r="H527" s="8">
        <v>0</v>
      </c>
      <c r="I527" s="8">
        <v>0</v>
      </c>
      <c r="J527" s="8">
        <v>0</v>
      </c>
      <c r="K527" s="8"/>
      <c r="L527" s="7">
        <f t="shared" si="120"/>
        <v>0</v>
      </c>
      <c r="M527" s="7">
        <f t="shared" si="121"/>
        <v>0</v>
      </c>
      <c r="N527" s="7" t="str">
        <f t="shared" si="122"/>
        <v>Povirno območje ob izviru Lopašček v Lazini pri Hinjah</v>
      </c>
      <c r="O527" s="7" t="str">
        <f t="shared" si="123"/>
        <v>EKOS</v>
      </c>
      <c r="P527" s="7">
        <f t="shared" si="124"/>
        <v>491391</v>
      </c>
      <c r="Q527" s="7">
        <f t="shared" si="125"/>
        <v>70120</v>
      </c>
    </row>
    <row r="528" spans="1:17" ht="12.65" customHeight="1" x14ac:dyDescent="0.3">
      <c r="A528" s="7">
        <v>4330</v>
      </c>
      <c r="B528" s="7" t="s">
        <v>1215</v>
      </c>
      <c r="C528" s="7" t="s">
        <v>19</v>
      </c>
      <c r="D528" s="8" t="s">
        <v>1216</v>
      </c>
      <c r="E528" s="7" t="s">
        <v>46</v>
      </c>
      <c r="F528" s="8">
        <v>394420</v>
      </c>
      <c r="G528" s="8">
        <v>143204</v>
      </c>
      <c r="H528" s="8">
        <v>0</v>
      </c>
      <c r="I528" s="8">
        <v>0</v>
      </c>
      <c r="J528" s="8">
        <v>0</v>
      </c>
      <c r="K528" s="8"/>
      <c r="L528" s="7">
        <f t="shared" si="120"/>
        <v>0</v>
      </c>
      <c r="M528" s="7">
        <f t="shared" si="121"/>
        <v>0</v>
      </c>
      <c r="N528" s="7" t="str">
        <f t="shared" si="122"/>
        <v>Nahajališče triasnih fosilov v grapi potoka Nakel, v Loški Koritnici</v>
      </c>
      <c r="O528" s="7">
        <f t="shared" si="123"/>
        <v>0</v>
      </c>
      <c r="P528" s="7">
        <f t="shared" si="124"/>
        <v>394420</v>
      </c>
      <c r="Q528" s="7">
        <f t="shared" si="125"/>
        <v>143204</v>
      </c>
    </row>
    <row r="529" spans="1:17" ht="12.65" customHeight="1" x14ac:dyDescent="0.3">
      <c r="A529" s="7">
        <v>2429</v>
      </c>
      <c r="B529" s="7" t="s">
        <v>1217</v>
      </c>
      <c r="C529" s="7" t="s">
        <v>19</v>
      </c>
      <c r="D529" s="7" t="s">
        <v>1218</v>
      </c>
      <c r="E529" s="7" t="s">
        <v>61</v>
      </c>
      <c r="F529" s="8">
        <v>457659</v>
      </c>
      <c r="G529" s="8">
        <v>62958</v>
      </c>
      <c r="H529" s="8">
        <v>0</v>
      </c>
      <c r="I529" s="8">
        <v>0</v>
      </c>
      <c r="J529" s="8">
        <v>0</v>
      </c>
      <c r="K529" s="8"/>
      <c r="L529" s="7">
        <f t="shared" si="120"/>
        <v>0</v>
      </c>
      <c r="M529" s="7">
        <f t="shared" si="121"/>
        <v>0</v>
      </c>
      <c r="N529" s="7">
        <f t="shared" si="122"/>
        <v>0</v>
      </c>
      <c r="O529" s="7">
        <f t="shared" si="123"/>
        <v>0</v>
      </c>
      <c r="P529" s="7">
        <f t="shared" si="124"/>
        <v>457659</v>
      </c>
      <c r="Q529" s="7">
        <f t="shared" si="125"/>
        <v>62958</v>
      </c>
    </row>
    <row r="530" spans="1:17" ht="12.65" customHeight="1" x14ac:dyDescent="0.3">
      <c r="A530" s="7">
        <v>4841</v>
      </c>
      <c r="B530" s="8" t="s">
        <v>1219</v>
      </c>
      <c r="C530" s="7" t="s">
        <v>15</v>
      </c>
      <c r="D530" s="8" t="s">
        <v>1220</v>
      </c>
      <c r="E530" s="8" t="s">
        <v>54</v>
      </c>
      <c r="F530" s="8">
        <v>413853</v>
      </c>
      <c r="G530" s="8">
        <v>44253</v>
      </c>
      <c r="H530" s="8">
        <v>0</v>
      </c>
      <c r="I530" s="8">
        <v>0</v>
      </c>
      <c r="J530" s="8">
        <v>0</v>
      </c>
      <c r="K530" s="8"/>
      <c r="L530" s="7" t="str">
        <f t="shared" si="120"/>
        <v>Loško-Bezoviška stena</v>
      </c>
      <c r="M530" s="7">
        <f t="shared" si="121"/>
        <v>0</v>
      </c>
      <c r="N530" s="7" t="str">
        <f t="shared" si="122"/>
        <v>Apnenčasta stena kraškega roba nad Bezovico</v>
      </c>
      <c r="O530" s="7" t="str">
        <f t="shared" si="123"/>
        <v>GEOMORF, EKOS</v>
      </c>
      <c r="P530" s="7">
        <f t="shared" si="124"/>
        <v>413853</v>
      </c>
      <c r="Q530" s="7">
        <f t="shared" si="125"/>
        <v>44253</v>
      </c>
    </row>
    <row r="531" spans="1:17" ht="12.65" customHeight="1" x14ac:dyDescent="0.3">
      <c r="A531" s="7">
        <v>6429</v>
      </c>
      <c r="B531" s="7" t="s">
        <v>1221</v>
      </c>
      <c r="C531" s="7" t="s">
        <v>15</v>
      </c>
      <c r="D531" s="7" t="s">
        <v>1222</v>
      </c>
      <c r="E531" s="8" t="s">
        <v>109</v>
      </c>
      <c r="F531" s="7">
        <v>529766</v>
      </c>
      <c r="G531" s="7">
        <v>155747</v>
      </c>
      <c r="H531" s="7">
        <v>0</v>
      </c>
      <c r="I531" s="7">
        <v>0</v>
      </c>
      <c r="J531" s="7">
        <v>0</v>
      </c>
      <c r="K531" s="7"/>
      <c r="L531" s="7">
        <f t="shared" si="120"/>
        <v>0</v>
      </c>
      <c r="M531" s="7">
        <f t="shared" si="121"/>
        <v>0</v>
      </c>
      <c r="N531" s="7">
        <f t="shared" si="122"/>
        <v>0</v>
      </c>
      <c r="O531" s="7" t="str">
        <f t="shared" si="123"/>
        <v>ONV</v>
      </c>
      <c r="P531" s="7">
        <f t="shared" si="124"/>
        <v>0</v>
      </c>
      <c r="Q531" s="7">
        <f t="shared" si="125"/>
        <v>0</v>
      </c>
    </row>
    <row r="532" spans="1:17" ht="12.65" customHeight="1" x14ac:dyDescent="0.3">
      <c r="A532" s="7">
        <v>230</v>
      </c>
      <c r="B532" s="7" t="s">
        <v>1223</v>
      </c>
      <c r="C532" s="7" t="s">
        <v>19</v>
      </c>
      <c r="D532" s="7" t="s">
        <v>1224</v>
      </c>
      <c r="E532" s="8" t="s">
        <v>1225</v>
      </c>
      <c r="F532" s="8">
        <v>524389</v>
      </c>
      <c r="G532" s="8">
        <v>149459</v>
      </c>
      <c r="H532" s="8">
        <v>0</v>
      </c>
      <c r="I532" s="8">
        <v>0</v>
      </c>
      <c r="J532" s="8">
        <v>0</v>
      </c>
      <c r="K532" s="8"/>
      <c r="L532" s="7">
        <f t="shared" si="120"/>
        <v>0</v>
      </c>
      <c r="M532" s="7">
        <f t="shared" si="121"/>
        <v>0</v>
      </c>
      <c r="N532" s="7">
        <f t="shared" si="122"/>
        <v>0</v>
      </c>
      <c r="O532" s="7" t="str">
        <f t="shared" si="123"/>
        <v>BOT, ZOOL, EKOS, (GEOMORF), (HIDR)</v>
      </c>
      <c r="P532" s="7">
        <f t="shared" si="124"/>
        <v>524389</v>
      </c>
      <c r="Q532" s="7">
        <f t="shared" si="125"/>
        <v>149459</v>
      </c>
    </row>
    <row r="533" spans="1:17" ht="12.65" customHeight="1" x14ac:dyDescent="0.3">
      <c r="A533" s="7">
        <v>5893</v>
      </c>
      <c r="B533" s="7" t="s">
        <v>1226</v>
      </c>
      <c r="C533" s="7" t="s">
        <v>15</v>
      </c>
      <c r="D533" s="8" t="s">
        <v>1227</v>
      </c>
      <c r="E533" s="8" t="s">
        <v>40</v>
      </c>
      <c r="F533" s="7">
        <v>518396</v>
      </c>
      <c r="G533" s="7">
        <v>108738</v>
      </c>
      <c r="H533" s="7">
        <v>0</v>
      </c>
      <c r="I533" s="7">
        <v>0</v>
      </c>
      <c r="J533" s="7">
        <v>0</v>
      </c>
      <c r="K533" s="7"/>
      <c r="L533" s="7">
        <f t="shared" si="120"/>
        <v>0</v>
      </c>
      <c r="M533" s="7">
        <f t="shared" si="121"/>
        <v>0</v>
      </c>
      <c r="N533" s="7" t="str">
        <f t="shared" si="122"/>
        <v>Stene iz peščenjaka in konglomerata nad Ložami in Vodiškim</v>
      </c>
      <c r="O533" s="7" t="str">
        <f t="shared" si="123"/>
        <v>GEOMORF</v>
      </c>
      <c r="P533" s="7">
        <f t="shared" si="124"/>
        <v>0</v>
      </c>
      <c r="Q533" s="7">
        <f t="shared" si="125"/>
        <v>0</v>
      </c>
    </row>
    <row r="534" spans="1:17" ht="12.65" customHeight="1" x14ac:dyDescent="0.3">
      <c r="A534" s="7" t="s">
        <v>1228</v>
      </c>
      <c r="B534" s="7" t="s">
        <v>1229</v>
      </c>
      <c r="C534" s="7" t="s">
        <v>19</v>
      </c>
      <c r="D534" s="7" t="s">
        <v>1230</v>
      </c>
      <c r="E534" s="8" t="s">
        <v>470</v>
      </c>
      <c r="F534" s="7">
        <v>509126</v>
      </c>
      <c r="G534" s="7">
        <v>126476</v>
      </c>
      <c r="H534" s="7">
        <v>0</v>
      </c>
      <c r="I534" s="7">
        <v>0</v>
      </c>
      <c r="J534" s="7">
        <v>0</v>
      </c>
      <c r="K534" s="7"/>
      <c r="L534" s="7">
        <f t="shared" si="120"/>
        <v>0</v>
      </c>
      <c r="M534" s="7">
        <f t="shared" si="121"/>
        <v>0</v>
      </c>
      <c r="N534" s="7">
        <f t="shared" si="122"/>
        <v>0</v>
      </c>
      <c r="O534" s="7" t="str">
        <f t="shared" si="123"/>
        <v>HIDR, EKOS, ZOOL</v>
      </c>
      <c r="P534" s="7">
        <f t="shared" si="124"/>
        <v>0</v>
      </c>
      <c r="Q534" s="7">
        <f t="shared" si="125"/>
        <v>0</v>
      </c>
    </row>
    <row r="535" spans="1:17" ht="12.65" customHeight="1" x14ac:dyDescent="0.3">
      <c r="A535" s="7">
        <v>5670</v>
      </c>
      <c r="B535" s="7" t="s">
        <v>1231</v>
      </c>
      <c r="C535" s="7" t="s">
        <v>15</v>
      </c>
      <c r="D535" s="7" t="s">
        <v>1232</v>
      </c>
      <c r="E535" s="8" t="s">
        <v>40</v>
      </c>
      <c r="F535" s="7">
        <v>507271</v>
      </c>
      <c r="G535" s="7">
        <v>128996</v>
      </c>
      <c r="H535" s="7">
        <v>0</v>
      </c>
      <c r="I535" s="7">
        <v>0</v>
      </c>
      <c r="J535" s="7">
        <v>0</v>
      </c>
      <c r="K535" s="7"/>
      <c r="L535" s="7">
        <f t="shared" si="120"/>
        <v>0</v>
      </c>
      <c r="M535" s="7">
        <f t="shared" si="121"/>
        <v>0</v>
      </c>
      <c r="N535" s="7">
        <f t="shared" si="122"/>
        <v>0</v>
      </c>
      <c r="O535" s="7" t="str">
        <f t="shared" si="123"/>
        <v>GEOMORF</v>
      </c>
      <c r="P535" s="7">
        <f t="shared" si="124"/>
        <v>0</v>
      </c>
      <c r="Q535" s="7">
        <f t="shared" si="125"/>
        <v>0</v>
      </c>
    </row>
    <row r="536" spans="1:17" ht="12.65" customHeight="1" x14ac:dyDescent="0.3">
      <c r="A536" s="7">
        <v>479</v>
      </c>
      <c r="B536" s="7" t="s">
        <v>1233</v>
      </c>
      <c r="C536" s="7" t="s">
        <v>15</v>
      </c>
      <c r="D536" s="7" t="s">
        <v>1234</v>
      </c>
      <c r="E536" s="7" t="s">
        <v>115</v>
      </c>
      <c r="F536" s="8">
        <v>476750</v>
      </c>
      <c r="G536" s="8">
        <v>130468</v>
      </c>
      <c r="H536" s="8">
        <v>0</v>
      </c>
      <c r="I536" s="8">
        <v>0</v>
      </c>
      <c r="J536" s="8">
        <v>0</v>
      </c>
      <c r="K536" s="8"/>
      <c r="L536" s="7">
        <f t="shared" si="120"/>
        <v>0</v>
      </c>
      <c r="M536" s="7">
        <f t="shared" si="121"/>
        <v>0</v>
      </c>
      <c r="N536" s="7">
        <f t="shared" si="122"/>
        <v>0</v>
      </c>
      <c r="O536" s="7">
        <f t="shared" si="123"/>
        <v>0</v>
      </c>
      <c r="P536" s="7">
        <f t="shared" si="124"/>
        <v>476750</v>
      </c>
      <c r="Q536" s="7">
        <f t="shared" si="125"/>
        <v>130468</v>
      </c>
    </row>
    <row r="537" spans="1:17" ht="12.65" customHeight="1" x14ac:dyDescent="0.3">
      <c r="A537" s="7">
        <v>506</v>
      </c>
      <c r="B537" s="7" t="s">
        <v>1235</v>
      </c>
      <c r="C537" s="7" t="s">
        <v>15</v>
      </c>
      <c r="D537" s="7" t="s">
        <v>1236</v>
      </c>
      <c r="E537" s="7" t="s">
        <v>61</v>
      </c>
      <c r="F537" s="8">
        <v>476659</v>
      </c>
      <c r="G537" s="8">
        <v>130837</v>
      </c>
      <c r="H537" s="8">
        <v>0</v>
      </c>
      <c r="I537" s="8">
        <v>0</v>
      </c>
      <c r="J537" s="8">
        <v>0</v>
      </c>
      <c r="K537" s="8"/>
      <c r="L537" s="7">
        <f t="shared" si="120"/>
        <v>0</v>
      </c>
      <c r="M537" s="7">
        <f t="shared" si="121"/>
        <v>0</v>
      </c>
      <c r="N537" s="7">
        <f t="shared" si="122"/>
        <v>0</v>
      </c>
      <c r="O537" s="7">
        <f t="shared" si="123"/>
        <v>0</v>
      </c>
      <c r="P537" s="7">
        <f t="shared" si="124"/>
        <v>476659</v>
      </c>
      <c r="Q537" s="7">
        <f t="shared" si="125"/>
        <v>130837</v>
      </c>
    </row>
    <row r="538" spans="1:17" ht="12.65" customHeight="1" x14ac:dyDescent="0.3">
      <c r="A538" s="7">
        <v>2016</v>
      </c>
      <c r="B538" s="7" t="s">
        <v>1237</v>
      </c>
      <c r="C538" s="7" t="s">
        <v>19</v>
      </c>
      <c r="D538" s="7" t="s">
        <v>1238</v>
      </c>
      <c r="E538" s="8" t="s">
        <v>274</v>
      </c>
      <c r="F538" s="7">
        <v>581636</v>
      </c>
      <c r="G538" s="7">
        <v>185526</v>
      </c>
      <c r="H538" s="7">
        <v>0</v>
      </c>
      <c r="I538" s="7">
        <v>0</v>
      </c>
      <c r="J538" s="7">
        <v>0</v>
      </c>
      <c r="K538" s="7"/>
      <c r="L538" s="7">
        <f t="shared" si="120"/>
        <v>0</v>
      </c>
      <c r="M538" s="7">
        <f t="shared" si="121"/>
        <v>0</v>
      </c>
      <c r="N538" s="7">
        <f t="shared" si="122"/>
        <v>0</v>
      </c>
      <c r="O538" s="7" t="str">
        <f t="shared" si="123"/>
        <v>EKOS, ZOOL</v>
      </c>
      <c r="P538" s="7">
        <f t="shared" si="124"/>
        <v>0</v>
      </c>
      <c r="Q538" s="7">
        <f t="shared" si="125"/>
        <v>0</v>
      </c>
    </row>
    <row r="539" spans="1:17" ht="12.65" customHeight="1" x14ac:dyDescent="0.3">
      <c r="A539" s="7">
        <v>7238</v>
      </c>
      <c r="B539" s="7" t="s">
        <v>1239</v>
      </c>
      <c r="C539" s="7" t="s">
        <v>15</v>
      </c>
      <c r="D539" s="7" t="s">
        <v>1240</v>
      </c>
      <c r="E539" s="7" t="s">
        <v>17</v>
      </c>
      <c r="F539" s="8">
        <v>493225</v>
      </c>
      <c r="G539" s="8">
        <v>144938</v>
      </c>
      <c r="H539" s="8">
        <v>0</v>
      </c>
      <c r="I539" s="8">
        <v>0</v>
      </c>
      <c r="J539" s="8">
        <v>0</v>
      </c>
      <c r="K539" s="8"/>
      <c r="L539" s="7">
        <f t="shared" si="120"/>
        <v>0</v>
      </c>
      <c r="M539" s="7">
        <f t="shared" si="121"/>
        <v>0</v>
      </c>
      <c r="N539" s="7">
        <f t="shared" si="122"/>
        <v>0</v>
      </c>
      <c r="O539" s="7">
        <f t="shared" si="123"/>
        <v>0</v>
      </c>
      <c r="P539" s="7">
        <f t="shared" si="124"/>
        <v>493225</v>
      </c>
      <c r="Q539" s="7">
        <f t="shared" si="125"/>
        <v>144938</v>
      </c>
    </row>
    <row r="540" spans="1:17" ht="12.65" customHeight="1" x14ac:dyDescent="0.3">
      <c r="A540" s="7">
        <v>1756</v>
      </c>
      <c r="B540" s="7" t="s">
        <v>1241</v>
      </c>
      <c r="C540" s="7" t="s">
        <v>19</v>
      </c>
      <c r="D540" s="8" t="s">
        <v>1242</v>
      </c>
      <c r="E540" s="8" t="s">
        <v>555</v>
      </c>
      <c r="F540" s="7">
        <v>490388</v>
      </c>
      <c r="G540" s="7">
        <v>140611</v>
      </c>
      <c r="H540" s="7">
        <v>0</v>
      </c>
      <c r="I540" s="7">
        <v>0</v>
      </c>
      <c r="J540" s="7">
        <v>0</v>
      </c>
      <c r="K540" s="7"/>
      <c r="L540" s="7">
        <f t="shared" si="120"/>
        <v>0</v>
      </c>
      <c r="M540" s="7">
        <f t="shared" si="121"/>
        <v>0</v>
      </c>
      <c r="N540" s="7" t="str">
        <f t="shared" si="122"/>
        <v>Skalna stena na desni brežini Krumpaha, na južnem pobočju Smrekovšekega pogorja</v>
      </c>
      <c r="O540" s="7" t="str">
        <f t="shared" si="123"/>
        <v>GEOMORF, BOT</v>
      </c>
      <c r="P540" s="7">
        <f t="shared" si="124"/>
        <v>490388</v>
      </c>
      <c r="Q540" s="7">
        <f t="shared" si="125"/>
        <v>140611</v>
      </c>
    </row>
    <row r="541" spans="1:17" ht="12.65" customHeight="1" x14ac:dyDescent="0.3">
      <c r="A541" s="7">
        <v>703</v>
      </c>
      <c r="B541" s="7" t="s">
        <v>1243</v>
      </c>
      <c r="C541" s="7" t="s">
        <v>15</v>
      </c>
      <c r="D541" s="7" t="s">
        <v>1244</v>
      </c>
      <c r="E541" s="7" t="s">
        <v>128</v>
      </c>
      <c r="F541" s="8">
        <v>430782</v>
      </c>
      <c r="G541" s="8">
        <v>105018</v>
      </c>
      <c r="H541" s="8">
        <v>0</v>
      </c>
      <c r="I541" s="8">
        <v>0</v>
      </c>
      <c r="J541" s="8">
        <v>0</v>
      </c>
      <c r="K541" s="8"/>
      <c r="L541" s="7">
        <f t="shared" si="120"/>
        <v>0</v>
      </c>
      <c r="M541" s="7">
        <f t="shared" si="121"/>
        <v>0</v>
      </c>
      <c r="N541" s="7">
        <f t="shared" si="122"/>
        <v>0</v>
      </c>
      <c r="O541" s="7">
        <f t="shared" si="123"/>
        <v>0</v>
      </c>
      <c r="P541" s="7">
        <f t="shared" si="124"/>
        <v>430782</v>
      </c>
      <c r="Q541" s="7">
        <f t="shared" si="125"/>
        <v>105018</v>
      </c>
    </row>
    <row r="542" spans="1:17" ht="12.65" customHeight="1" x14ac:dyDescent="0.3">
      <c r="A542" s="7">
        <v>7435</v>
      </c>
      <c r="B542" s="7" t="s">
        <v>1245</v>
      </c>
      <c r="C542" s="7" t="s">
        <v>15</v>
      </c>
      <c r="D542" s="7" t="s">
        <v>1246</v>
      </c>
      <c r="E542" s="8" t="s">
        <v>274</v>
      </c>
      <c r="F542" s="7">
        <v>550493</v>
      </c>
      <c r="G542" s="7">
        <v>130978</v>
      </c>
      <c r="H542" s="7">
        <v>0</v>
      </c>
      <c r="I542" s="7">
        <v>0</v>
      </c>
      <c r="J542" s="7">
        <v>0</v>
      </c>
      <c r="K542" s="7"/>
      <c r="L542" s="7">
        <f t="shared" si="120"/>
        <v>0</v>
      </c>
      <c r="M542" s="7">
        <f t="shared" si="121"/>
        <v>0</v>
      </c>
      <c r="N542" s="7">
        <f t="shared" si="122"/>
        <v>0</v>
      </c>
      <c r="O542" s="7" t="str">
        <f t="shared" si="123"/>
        <v>EKOS, ZOOL</v>
      </c>
      <c r="P542" s="7">
        <f t="shared" si="124"/>
        <v>0</v>
      </c>
      <c r="Q542" s="7">
        <f t="shared" si="125"/>
        <v>0</v>
      </c>
    </row>
    <row r="543" spans="1:17" ht="12.65" customHeight="1" x14ac:dyDescent="0.3">
      <c r="A543" s="7">
        <v>778</v>
      </c>
      <c r="B543" s="8" t="s">
        <v>1247</v>
      </c>
      <c r="C543" s="7" t="s">
        <v>19</v>
      </c>
      <c r="D543" s="8" t="s">
        <v>1248</v>
      </c>
      <c r="E543" s="8" t="s">
        <v>40</v>
      </c>
      <c r="F543" s="8">
        <v>398669</v>
      </c>
      <c r="G543" s="8">
        <v>134275</v>
      </c>
      <c r="H543" s="8">
        <v>0</v>
      </c>
      <c r="I543" s="8">
        <v>0</v>
      </c>
      <c r="J543" s="8">
        <v>0</v>
      </c>
      <c r="K543" s="8"/>
      <c r="L543" s="7" t="str">
        <f t="shared" si="120"/>
        <v>Mala korita Soče</v>
      </c>
      <c r="M543" s="7">
        <f t="shared" si="121"/>
        <v>0</v>
      </c>
      <c r="N543" s="7" t="str">
        <f t="shared" si="122"/>
        <v>Korita Soče nad sotočjem z Vrsnico</v>
      </c>
      <c r="O543" s="7" t="str">
        <f t="shared" si="123"/>
        <v>GEOMORF</v>
      </c>
      <c r="P543" s="7">
        <f t="shared" si="124"/>
        <v>398669</v>
      </c>
      <c r="Q543" s="7">
        <f t="shared" si="125"/>
        <v>134275</v>
      </c>
    </row>
    <row r="544" spans="1:17" ht="12.65" customHeight="1" x14ac:dyDescent="0.3">
      <c r="A544" s="7">
        <v>7494</v>
      </c>
      <c r="B544" s="7" t="s">
        <v>1249</v>
      </c>
      <c r="C544" s="7" t="s">
        <v>19</v>
      </c>
      <c r="D544" s="7" t="s">
        <v>1250</v>
      </c>
      <c r="E544" s="8" t="s">
        <v>98</v>
      </c>
      <c r="F544" s="8">
        <v>595493</v>
      </c>
      <c r="G544" s="8">
        <v>184157</v>
      </c>
      <c r="H544" s="8">
        <v>0</v>
      </c>
      <c r="I544" s="8">
        <v>0</v>
      </c>
      <c r="J544" s="8">
        <v>0</v>
      </c>
      <c r="K544" s="8"/>
      <c r="L544" s="7">
        <f t="shared" si="120"/>
        <v>0</v>
      </c>
      <c r="M544" s="7">
        <f t="shared" si="121"/>
        <v>0</v>
      </c>
      <c r="N544" s="7">
        <f t="shared" si="122"/>
        <v>0</v>
      </c>
      <c r="O544" s="7" t="str">
        <f t="shared" si="123"/>
        <v>ZOOL, EKOS</v>
      </c>
      <c r="P544" s="7">
        <f t="shared" si="124"/>
        <v>595493</v>
      </c>
      <c r="Q544" s="7">
        <f t="shared" si="125"/>
        <v>184157</v>
      </c>
    </row>
    <row r="545" spans="1:17" ht="12.65" customHeight="1" x14ac:dyDescent="0.3">
      <c r="A545" s="7">
        <v>1679</v>
      </c>
      <c r="B545" s="7" t="s">
        <v>1251</v>
      </c>
      <c r="C545" s="7" t="s">
        <v>19</v>
      </c>
      <c r="D545" s="8" t="s">
        <v>1252</v>
      </c>
      <c r="E545" s="8" t="s">
        <v>274</v>
      </c>
      <c r="F545" s="8">
        <v>515687</v>
      </c>
      <c r="G545" s="8">
        <v>40301</v>
      </c>
      <c r="H545" s="8">
        <v>0</v>
      </c>
      <c r="I545" s="8">
        <v>0</v>
      </c>
      <c r="J545" s="8">
        <v>0</v>
      </c>
      <c r="K545" s="8"/>
      <c r="L545" s="7">
        <f t="shared" si="120"/>
        <v>0</v>
      </c>
      <c r="M545" s="7">
        <f t="shared" si="121"/>
        <v>0</v>
      </c>
      <c r="N545" s="7" t="str">
        <f t="shared" si="122"/>
        <v>Mokrišče v depresiji južno od vasi Mala Lahinja</v>
      </c>
      <c r="O545" s="7" t="str">
        <f t="shared" si="123"/>
        <v>EKOS, ZOOL</v>
      </c>
      <c r="P545" s="7">
        <f t="shared" si="124"/>
        <v>515687</v>
      </c>
      <c r="Q545" s="7">
        <f t="shared" si="125"/>
        <v>40301</v>
      </c>
    </row>
    <row r="546" spans="1:17" ht="12.65" customHeight="1" x14ac:dyDescent="0.3">
      <c r="A546" s="7">
        <v>911</v>
      </c>
      <c r="B546" s="7" t="s">
        <v>1253</v>
      </c>
      <c r="C546" s="7" t="s">
        <v>19</v>
      </c>
      <c r="D546" s="8" t="s">
        <v>1254</v>
      </c>
      <c r="E546" s="8" t="s">
        <v>54</v>
      </c>
      <c r="F546" s="7">
        <v>458612</v>
      </c>
      <c r="G546" s="7">
        <v>45670</v>
      </c>
      <c r="H546" s="7">
        <v>0</v>
      </c>
      <c r="I546" s="7">
        <v>0</v>
      </c>
      <c r="J546" s="7">
        <v>0</v>
      </c>
      <c r="K546" s="7"/>
      <c r="L546" s="7">
        <f t="shared" si="120"/>
        <v>0</v>
      </c>
      <c r="M546" s="7">
        <f t="shared" si="121"/>
        <v>0</v>
      </c>
      <c r="N546" s="7" t="str">
        <f t="shared" si="122"/>
        <v>Kraško ledeniška globel, mrazišče na Snežniku</v>
      </c>
      <c r="O546" s="7" t="str">
        <f t="shared" si="123"/>
        <v>GEOMORF, EKOS</v>
      </c>
      <c r="P546" s="7">
        <f t="shared" si="124"/>
        <v>0</v>
      </c>
      <c r="Q546" s="7">
        <f t="shared" si="125"/>
        <v>0</v>
      </c>
    </row>
    <row r="547" spans="1:17" ht="12.65" customHeight="1" x14ac:dyDescent="0.3">
      <c r="A547" s="7" t="s">
        <v>1255</v>
      </c>
      <c r="B547" s="7" t="s">
        <v>1256</v>
      </c>
      <c r="C547" s="7" t="s">
        <v>19</v>
      </c>
      <c r="D547" s="7" t="s">
        <v>1257</v>
      </c>
      <c r="E547" s="8" t="s">
        <v>95</v>
      </c>
      <c r="F547" s="7">
        <v>403903</v>
      </c>
      <c r="G547" s="7">
        <v>147402</v>
      </c>
      <c r="H547" s="7">
        <v>0</v>
      </c>
      <c r="I547" s="7">
        <v>0</v>
      </c>
      <c r="J547" s="7">
        <v>0</v>
      </c>
      <c r="K547" s="7"/>
      <c r="L547" s="7">
        <f t="shared" si="120"/>
        <v>0</v>
      </c>
      <c r="M547" s="7">
        <f t="shared" si="121"/>
        <v>0</v>
      </c>
      <c r="N547" s="7">
        <f t="shared" si="122"/>
        <v>0</v>
      </c>
      <c r="O547" s="7" t="str">
        <f t="shared" si="123"/>
        <v>GEOMORF, HIDR, EKOS</v>
      </c>
      <c r="P547" s="7">
        <f t="shared" si="124"/>
        <v>0</v>
      </c>
      <c r="Q547" s="7">
        <f t="shared" si="125"/>
        <v>0</v>
      </c>
    </row>
    <row r="548" spans="1:17" ht="12.65" customHeight="1" x14ac:dyDescent="0.3">
      <c r="A548" s="7">
        <v>4070</v>
      </c>
      <c r="B548" s="7" t="s">
        <v>1258</v>
      </c>
      <c r="C548" s="7" t="s">
        <v>15</v>
      </c>
      <c r="D548" s="7" t="s">
        <v>1259</v>
      </c>
      <c r="E548" s="8" t="s">
        <v>43</v>
      </c>
      <c r="F548" s="7">
        <v>442416</v>
      </c>
      <c r="G548" s="7">
        <v>100555</v>
      </c>
      <c r="H548" s="7">
        <v>0</v>
      </c>
      <c r="I548" s="7">
        <v>0</v>
      </c>
      <c r="J548" s="7">
        <v>0</v>
      </c>
      <c r="K548" s="7"/>
      <c r="L548" s="7">
        <f t="shared" si="120"/>
        <v>0</v>
      </c>
      <c r="M548" s="7">
        <f t="shared" si="121"/>
        <v>0</v>
      </c>
      <c r="N548" s="7">
        <f t="shared" si="122"/>
        <v>0</v>
      </c>
      <c r="O548" s="7" t="str">
        <f t="shared" si="123"/>
        <v>EKOS</v>
      </c>
      <c r="P548" s="7">
        <f t="shared" si="124"/>
        <v>0</v>
      </c>
      <c r="Q548" s="7">
        <f t="shared" si="125"/>
        <v>0</v>
      </c>
    </row>
    <row r="549" spans="1:17" ht="12.65" customHeight="1" x14ac:dyDescent="0.3">
      <c r="A549" s="7">
        <v>7948</v>
      </c>
      <c r="B549" s="7" t="s">
        <v>1260</v>
      </c>
      <c r="C549" s="7" t="s">
        <v>15</v>
      </c>
      <c r="D549" s="7" t="s">
        <v>1261</v>
      </c>
      <c r="E549" s="7" t="s">
        <v>43</v>
      </c>
      <c r="F549" s="8">
        <v>488082</v>
      </c>
      <c r="G549" s="8">
        <v>87316</v>
      </c>
      <c r="H549" s="8">
        <v>0</v>
      </c>
      <c r="I549" s="8">
        <v>0</v>
      </c>
      <c r="J549" s="8">
        <v>0</v>
      </c>
      <c r="K549" s="8"/>
      <c r="L549" s="7">
        <f t="shared" si="120"/>
        <v>0</v>
      </c>
      <c r="M549" s="7">
        <f t="shared" si="121"/>
        <v>0</v>
      </c>
      <c r="N549" s="7">
        <f t="shared" si="122"/>
        <v>0</v>
      </c>
      <c r="O549" s="7">
        <f t="shared" si="123"/>
        <v>0</v>
      </c>
      <c r="P549" s="7">
        <f t="shared" si="124"/>
        <v>488082</v>
      </c>
      <c r="Q549" s="7">
        <f t="shared" si="125"/>
        <v>87316</v>
      </c>
    </row>
    <row r="550" spans="1:17" ht="12.65" customHeight="1" x14ac:dyDescent="0.3">
      <c r="A550" s="7">
        <v>3583</v>
      </c>
      <c r="B550" s="7" t="s">
        <v>1262</v>
      </c>
      <c r="C550" s="7" t="s">
        <v>15</v>
      </c>
      <c r="D550" s="7" t="s">
        <v>1263</v>
      </c>
      <c r="E550" s="7" t="s">
        <v>43</v>
      </c>
      <c r="F550" s="8">
        <v>413653</v>
      </c>
      <c r="G550" s="8">
        <v>96063</v>
      </c>
      <c r="H550" s="8">
        <v>0</v>
      </c>
      <c r="I550" s="8">
        <v>0</v>
      </c>
      <c r="J550" s="8">
        <v>0</v>
      </c>
      <c r="K550" s="8"/>
      <c r="L550" s="7">
        <f t="shared" si="120"/>
        <v>0</v>
      </c>
      <c r="M550" s="7">
        <f t="shared" si="121"/>
        <v>0</v>
      </c>
      <c r="N550" s="7">
        <f t="shared" si="122"/>
        <v>0</v>
      </c>
      <c r="O550" s="7">
        <f t="shared" si="123"/>
        <v>0</v>
      </c>
      <c r="P550" s="7">
        <f t="shared" si="124"/>
        <v>413653</v>
      </c>
      <c r="Q550" s="7">
        <f t="shared" si="125"/>
        <v>96063</v>
      </c>
    </row>
    <row r="551" spans="1:17" ht="12.65" customHeight="1" x14ac:dyDescent="0.3">
      <c r="A551" s="7">
        <v>2224</v>
      </c>
      <c r="B551" s="7" t="s">
        <v>1264</v>
      </c>
      <c r="C551" s="7" t="s">
        <v>15</v>
      </c>
      <c r="D551" s="7" t="s">
        <v>554</v>
      </c>
      <c r="E551" s="8" t="s">
        <v>555</v>
      </c>
      <c r="F551" s="7">
        <v>446912</v>
      </c>
      <c r="G551" s="7">
        <v>70055</v>
      </c>
      <c r="H551" s="7">
        <v>0</v>
      </c>
      <c r="I551" s="7">
        <v>0</v>
      </c>
      <c r="J551" s="7">
        <v>0</v>
      </c>
      <c r="K551" s="7"/>
      <c r="L551" s="7">
        <f t="shared" si="120"/>
        <v>0</v>
      </c>
      <c r="M551" s="7">
        <f t="shared" si="121"/>
        <v>0</v>
      </c>
      <c r="N551" s="7">
        <f t="shared" si="122"/>
        <v>0</v>
      </c>
      <c r="O551" s="7" t="str">
        <f t="shared" si="123"/>
        <v>GEOMORF, BOT</v>
      </c>
      <c r="P551" s="7">
        <f t="shared" si="124"/>
        <v>0</v>
      </c>
      <c r="Q551" s="7">
        <f t="shared" si="125"/>
        <v>0</v>
      </c>
    </row>
    <row r="552" spans="1:17" ht="12.65" customHeight="1" x14ac:dyDescent="0.3">
      <c r="A552" s="7">
        <v>556</v>
      </c>
      <c r="B552" s="7" t="s">
        <v>1265</v>
      </c>
      <c r="C552" s="7" t="s">
        <v>19</v>
      </c>
      <c r="D552" s="8" t="s">
        <v>1266</v>
      </c>
      <c r="E552" s="8" t="s">
        <v>128</v>
      </c>
      <c r="F552" s="7">
        <v>391328</v>
      </c>
      <c r="G552" s="7">
        <v>125338</v>
      </c>
      <c r="H552" s="7">
        <v>0</v>
      </c>
      <c r="I552" s="7">
        <v>0</v>
      </c>
      <c r="J552" s="7">
        <v>0</v>
      </c>
      <c r="K552" s="7"/>
      <c r="L552" s="7">
        <f t="shared" si="120"/>
        <v>0</v>
      </c>
      <c r="M552" s="7">
        <f t="shared" si="121"/>
        <v>0</v>
      </c>
      <c r="N552" s="7" t="str">
        <f t="shared" si="122"/>
        <v>Slap na potoku Kozjak, levem pritoku Soče, pod Drežniškimi Ravnami</v>
      </c>
      <c r="O552" s="7" t="str">
        <f t="shared" si="123"/>
        <v>GEOMORF, HIDR</v>
      </c>
      <c r="P552" s="7">
        <f t="shared" si="124"/>
        <v>0</v>
      </c>
      <c r="Q552" s="7">
        <f t="shared" si="125"/>
        <v>0</v>
      </c>
    </row>
    <row r="553" spans="1:17" ht="12.65" customHeight="1" x14ac:dyDescent="0.3">
      <c r="A553" s="7">
        <v>849</v>
      </c>
      <c r="B553" s="7" t="s">
        <v>1267</v>
      </c>
      <c r="C553" s="7" t="s">
        <v>19</v>
      </c>
      <c r="D553" s="7" t="s">
        <v>1268</v>
      </c>
      <c r="E553" s="8" t="s">
        <v>40</v>
      </c>
      <c r="F553" s="7">
        <v>468949</v>
      </c>
      <c r="G553" s="7">
        <v>131226</v>
      </c>
      <c r="H553" s="7">
        <v>0</v>
      </c>
      <c r="I553" s="7">
        <v>0</v>
      </c>
      <c r="J553" s="7">
        <v>0</v>
      </c>
      <c r="K553" s="7"/>
      <c r="L553" s="7">
        <f t="shared" si="120"/>
        <v>0</v>
      </c>
      <c r="M553" s="7">
        <f t="shared" si="121"/>
        <v>0</v>
      </c>
      <c r="N553" s="7">
        <f t="shared" si="122"/>
        <v>0</v>
      </c>
      <c r="O553" s="7" t="str">
        <f t="shared" si="123"/>
        <v>GEOMORF</v>
      </c>
      <c r="P553" s="7">
        <f t="shared" si="124"/>
        <v>0</v>
      </c>
      <c r="Q553" s="7">
        <f t="shared" si="125"/>
        <v>0</v>
      </c>
    </row>
    <row r="554" spans="1:17" ht="12.65" customHeight="1" x14ac:dyDescent="0.3">
      <c r="A554" s="7">
        <v>510</v>
      </c>
      <c r="B554" s="7" t="s">
        <v>1269</v>
      </c>
      <c r="C554" s="7" t="s">
        <v>19</v>
      </c>
      <c r="D554" s="7" t="s">
        <v>1270</v>
      </c>
      <c r="E554" s="8" t="s">
        <v>128</v>
      </c>
      <c r="F554" s="7">
        <v>534811</v>
      </c>
      <c r="G554" s="7">
        <v>149746</v>
      </c>
      <c r="H554" s="7">
        <v>0</v>
      </c>
      <c r="I554" s="7">
        <v>0</v>
      </c>
      <c r="J554" s="7">
        <v>0</v>
      </c>
      <c r="K554" s="7"/>
      <c r="L554" s="7">
        <f t="shared" si="120"/>
        <v>0</v>
      </c>
      <c r="M554" s="7">
        <f t="shared" si="121"/>
        <v>0</v>
      </c>
      <c r="N554" s="7">
        <f t="shared" si="122"/>
        <v>0</v>
      </c>
      <c r="O554" s="7" t="str">
        <f t="shared" si="123"/>
        <v>GEOMORF, HIDR</v>
      </c>
      <c r="P554" s="7">
        <f t="shared" si="124"/>
        <v>0</v>
      </c>
      <c r="Q554" s="7">
        <f t="shared" si="125"/>
        <v>0</v>
      </c>
    </row>
    <row r="555" spans="1:17" ht="12.65" customHeight="1" x14ac:dyDescent="0.3">
      <c r="A555" s="7">
        <v>8632</v>
      </c>
      <c r="B555" s="7" t="s">
        <v>1271</v>
      </c>
      <c r="C555" s="7" t="s">
        <v>19</v>
      </c>
      <c r="D555" s="8" t="s">
        <v>1272</v>
      </c>
      <c r="E555" s="7" t="s">
        <v>40</v>
      </c>
      <c r="F555" s="7">
        <v>516431</v>
      </c>
      <c r="G555" s="7">
        <v>61556</v>
      </c>
      <c r="H555" s="7">
        <v>0</v>
      </c>
      <c r="I555" s="7">
        <v>0</v>
      </c>
      <c r="J555" s="7">
        <v>0</v>
      </c>
      <c r="K555" s="7"/>
      <c r="L555" s="7">
        <f t="shared" ref="L555:L586" si="126">VLOOKUP(A:A,bb,9,FALSE)</f>
        <v>0</v>
      </c>
      <c r="M555" s="7">
        <f t="shared" ref="M555:M586" si="127">VLOOKUP(A:A,bb,10,FALSE)</f>
        <v>0</v>
      </c>
      <c r="N555" s="7" t="str">
        <f t="shared" ref="N555:N586" si="128">VLOOKUP(A:A,bb,11,FALSE)</f>
        <v>Kraški dol večjih dimenzij ob južnem vznožju Radohe</v>
      </c>
      <c r="O555" s="7">
        <f t="shared" ref="O555:O586" si="129">VLOOKUP(A:A,bb,12,FALSE)</f>
        <v>0</v>
      </c>
      <c r="P555" s="7">
        <f t="shared" ref="P555:P586" si="130">VLOOKUP(A:A,bb,13,FALSE)</f>
        <v>0</v>
      </c>
      <c r="Q555" s="7">
        <f t="shared" ref="Q555:Q586" si="131">VLOOKUP(A:A,bb,14,FALSE)</f>
        <v>0</v>
      </c>
    </row>
    <row r="556" spans="1:17" ht="12.65" customHeight="1" x14ac:dyDescent="0.3">
      <c r="A556" s="7">
        <v>84</v>
      </c>
      <c r="B556" s="8" t="s">
        <v>1273</v>
      </c>
      <c r="C556" s="7" t="s">
        <v>19</v>
      </c>
      <c r="D556" s="8" t="s">
        <v>1274</v>
      </c>
      <c r="E556" s="7" t="s">
        <v>115</v>
      </c>
      <c r="F556" s="8">
        <v>442288</v>
      </c>
      <c r="G556" s="8">
        <v>75973</v>
      </c>
      <c r="H556" s="8">
        <v>0</v>
      </c>
      <c r="I556" s="8">
        <v>0</v>
      </c>
      <c r="J556" s="8">
        <v>0</v>
      </c>
      <c r="K556" s="8"/>
      <c r="L556" s="7" t="str">
        <f t="shared" si="126"/>
        <v>Malni - izviri Malenščice</v>
      </c>
      <c r="M556" s="7">
        <f t="shared" si="127"/>
        <v>0</v>
      </c>
      <c r="N556" s="7" t="str">
        <f t="shared" si="128"/>
        <v>Izviri Malenščice v zatrepni dolini Malni, na južnem robu Planinskega polja</v>
      </c>
      <c r="O556" s="7">
        <f t="shared" si="129"/>
        <v>0</v>
      </c>
      <c r="P556" s="7">
        <f t="shared" si="130"/>
        <v>442288</v>
      </c>
      <c r="Q556" s="7">
        <f t="shared" si="131"/>
        <v>75973</v>
      </c>
    </row>
    <row r="557" spans="1:17" ht="12.65" customHeight="1" x14ac:dyDescent="0.3">
      <c r="A557" s="7">
        <v>1599</v>
      </c>
      <c r="B557" s="7" t="s">
        <v>1275</v>
      </c>
      <c r="C557" s="7" t="s">
        <v>19</v>
      </c>
      <c r="D557" s="8" t="s">
        <v>1276</v>
      </c>
      <c r="E557" s="8" t="s">
        <v>598</v>
      </c>
      <c r="F557" s="7">
        <v>421929</v>
      </c>
      <c r="G557" s="7">
        <v>134600</v>
      </c>
      <c r="H557" s="7">
        <v>0</v>
      </c>
      <c r="I557" s="7">
        <v>0</v>
      </c>
      <c r="J557" s="7">
        <v>0</v>
      </c>
      <c r="K557" s="7"/>
      <c r="L557" s="7">
        <f t="shared" si="126"/>
        <v>0</v>
      </c>
      <c r="M557" s="7">
        <f t="shared" si="127"/>
        <v>0</v>
      </c>
      <c r="N557" s="7" t="str">
        <f t="shared" si="128"/>
        <v>Prehodno barje na Pokljuki južno od Mrzlega Studenca</v>
      </c>
      <c r="O557" s="7" t="str">
        <f t="shared" si="129"/>
        <v>EKOS, BOT</v>
      </c>
      <c r="P557" s="7">
        <f t="shared" si="130"/>
        <v>0</v>
      </c>
      <c r="Q557" s="7">
        <f t="shared" si="131"/>
        <v>0</v>
      </c>
    </row>
    <row r="558" spans="1:17" ht="12.65" customHeight="1" x14ac:dyDescent="0.3">
      <c r="A558" s="7">
        <v>177</v>
      </c>
      <c r="B558" s="7" t="s">
        <v>1277</v>
      </c>
      <c r="C558" s="7" t="s">
        <v>19</v>
      </c>
      <c r="D558" s="7" t="s">
        <v>1278</v>
      </c>
      <c r="E558" s="8" t="s">
        <v>555</v>
      </c>
      <c r="F558" s="7">
        <v>411864</v>
      </c>
      <c r="G558" s="7">
        <v>135491</v>
      </c>
      <c r="H558" s="7">
        <v>0</v>
      </c>
      <c r="I558" s="7">
        <v>0</v>
      </c>
      <c r="J558" s="7">
        <v>0</v>
      </c>
      <c r="K558" s="7"/>
      <c r="L558" s="7">
        <f t="shared" si="126"/>
        <v>0</v>
      </c>
      <c r="M558" s="7">
        <f t="shared" si="127"/>
        <v>0</v>
      </c>
      <c r="N558" s="7">
        <f t="shared" si="128"/>
        <v>0</v>
      </c>
      <c r="O558" s="7" t="str">
        <f t="shared" si="129"/>
        <v>GEOMORF, BOT</v>
      </c>
      <c r="P558" s="7">
        <f t="shared" si="130"/>
        <v>0</v>
      </c>
      <c r="Q558" s="7">
        <f t="shared" si="131"/>
        <v>0</v>
      </c>
    </row>
    <row r="559" spans="1:17" ht="12.65" customHeight="1" x14ac:dyDescent="0.3">
      <c r="A559" s="7" t="s">
        <v>1279</v>
      </c>
      <c r="B559" s="7" t="s">
        <v>1277</v>
      </c>
      <c r="C559" s="7" t="s">
        <v>15</v>
      </c>
      <c r="D559" s="8" t="s">
        <v>1280</v>
      </c>
      <c r="E559" s="7" t="s">
        <v>40</v>
      </c>
      <c r="F559" s="8">
        <v>424021</v>
      </c>
      <c r="G559" s="8">
        <v>84351</v>
      </c>
      <c r="H559" s="8">
        <v>0</v>
      </c>
      <c r="I559" s="8">
        <v>0</v>
      </c>
      <c r="J559" s="8">
        <v>0</v>
      </c>
      <c r="K559" s="8"/>
      <c r="L559" s="7">
        <f t="shared" si="126"/>
        <v>0</v>
      </c>
      <c r="M559" s="7">
        <f t="shared" si="127"/>
        <v>0</v>
      </c>
      <c r="N559" s="7" t="str">
        <f t="shared" si="128"/>
        <v>Kraška uvala Malo polje severno od Cola</v>
      </c>
      <c r="O559" s="7">
        <f t="shared" si="129"/>
        <v>0</v>
      </c>
      <c r="P559" s="7">
        <f t="shared" si="130"/>
        <v>424021</v>
      </c>
      <c r="Q559" s="7">
        <f t="shared" si="131"/>
        <v>84351</v>
      </c>
    </row>
    <row r="560" spans="1:17" ht="12.65" customHeight="1" x14ac:dyDescent="0.3">
      <c r="A560" s="7">
        <v>2985</v>
      </c>
      <c r="B560" s="7" t="s">
        <v>1281</v>
      </c>
      <c r="C560" s="7" t="s">
        <v>15</v>
      </c>
      <c r="D560" s="7" t="s">
        <v>1282</v>
      </c>
      <c r="E560" s="7" t="s">
        <v>43</v>
      </c>
      <c r="F560" s="8">
        <v>425322</v>
      </c>
      <c r="G560" s="8">
        <v>82826</v>
      </c>
      <c r="H560" s="8">
        <v>0</v>
      </c>
      <c r="I560" s="8">
        <v>0</v>
      </c>
      <c r="J560" s="8">
        <v>0</v>
      </c>
      <c r="K560" s="8"/>
      <c r="L560" s="7">
        <f t="shared" si="126"/>
        <v>0</v>
      </c>
      <c r="M560" s="7">
        <f t="shared" si="127"/>
        <v>0</v>
      </c>
      <c r="N560" s="7">
        <f t="shared" si="128"/>
        <v>0</v>
      </c>
      <c r="O560" s="7">
        <f t="shared" si="129"/>
        <v>0</v>
      </c>
      <c r="P560" s="7">
        <f t="shared" si="130"/>
        <v>425322</v>
      </c>
      <c r="Q560" s="7">
        <f t="shared" si="131"/>
        <v>82826</v>
      </c>
    </row>
    <row r="561" spans="1:17" ht="12.65" customHeight="1" x14ac:dyDescent="0.3">
      <c r="A561" s="7">
        <v>1600</v>
      </c>
      <c r="B561" s="7" t="s">
        <v>1283</v>
      </c>
      <c r="C561" s="7" t="s">
        <v>19</v>
      </c>
      <c r="D561" s="7" t="s">
        <v>1284</v>
      </c>
      <c r="E561" s="8" t="s">
        <v>356</v>
      </c>
      <c r="F561" s="7">
        <v>546862</v>
      </c>
      <c r="G561" s="7">
        <v>158803</v>
      </c>
      <c r="H561" s="7">
        <v>0</v>
      </c>
      <c r="I561" s="7">
        <v>0</v>
      </c>
      <c r="J561" s="7">
        <v>0</v>
      </c>
      <c r="K561" s="7"/>
      <c r="L561" s="7">
        <f t="shared" si="126"/>
        <v>0</v>
      </c>
      <c r="M561" s="7">
        <f t="shared" si="127"/>
        <v>0</v>
      </c>
      <c r="N561" s="7">
        <f t="shared" si="128"/>
        <v>0</v>
      </c>
      <c r="O561" s="7" t="str">
        <f t="shared" si="129"/>
        <v>GEOMORF, BOT, ZOOL</v>
      </c>
      <c r="P561" s="7">
        <f t="shared" si="130"/>
        <v>0</v>
      </c>
      <c r="Q561" s="7">
        <f t="shared" si="131"/>
        <v>0</v>
      </c>
    </row>
    <row r="562" spans="1:17" ht="12.65" customHeight="1" x14ac:dyDescent="0.3">
      <c r="A562" s="7" t="s">
        <v>1285</v>
      </c>
      <c r="B562" s="7" t="s">
        <v>1286</v>
      </c>
      <c r="C562" s="7" t="s">
        <v>15</v>
      </c>
      <c r="D562" s="7" t="s">
        <v>1287</v>
      </c>
      <c r="E562" s="8" t="s">
        <v>274</v>
      </c>
      <c r="F562" s="7">
        <v>537541</v>
      </c>
      <c r="G562" s="7">
        <v>155780</v>
      </c>
      <c r="H562" s="7">
        <v>0</v>
      </c>
      <c r="I562" s="7">
        <v>0</v>
      </c>
      <c r="J562" s="7">
        <v>0</v>
      </c>
      <c r="K562" s="7"/>
      <c r="L562" s="7">
        <f t="shared" si="126"/>
        <v>0</v>
      </c>
      <c r="M562" s="7">
        <f t="shared" si="127"/>
        <v>0</v>
      </c>
      <c r="N562" s="7">
        <f t="shared" si="128"/>
        <v>0</v>
      </c>
      <c r="O562" s="7" t="str">
        <f t="shared" si="129"/>
        <v>EKOS, ZOOL</v>
      </c>
      <c r="P562" s="7">
        <f t="shared" si="130"/>
        <v>0</v>
      </c>
      <c r="Q562" s="7">
        <f t="shared" si="131"/>
        <v>0</v>
      </c>
    </row>
    <row r="563" spans="1:17" ht="12.65" customHeight="1" x14ac:dyDescent="0.3">
      <c r="A563" s="7">
        <v>4544</v>
      </c>
      <c r="B563" s="7" t="s">
        <v>1288</v>
      </c>
      <c r="C563" s="7" t="s">
        <v>19</v>
      </c>
      <c r="D563" s="8" t="s">
        <v>1289</v>
      </c>
      <c r="E563" s="7" t="s">
        <v>43</v>
      </c>
      <c r="F563" s="8">
        <v>525338</v>
      </c>
      <c r="G563" s="8">
        <v>39247</v>
      </c>
      <c r="H563" s="8">
        <v>0</v>
      </c>
      <c r="I563" s="8">
        <v>0</v>
      </c>
      <c r="J563" s="8">
        <v>0</v>
      </c>
      <c r="K563" s="8"/>
      <c r="L563" s="7">
        <f t="shared" si="126"/>
        <v>0</v>
      </c>
      <c r="M563" s="7">
        <f t="shared" si="127"/>
        <v>0</v>
      </c>
      <c r="N563" s="7" t="str">
        <f t="shared" si="128"/>
        <v>Območje ohranjenih steljnikov pri Marindolu</v>
      </c>
      <c r="O563" s="7">
        <f t="shared" si="129"/>
        <v>0</v>
      </c>
      <c r="P563" s="7">
        <f t="shared" si="130"/>
        <v>525338</v>
      </c>
      <c r="Q563" s="7">
        <f t="shared" si="131"/>
        <v>39247</v>
      </c>
    </row>
    <row r="564" spans="1:17" ht="12.65" customHeight="1" x14ac:dyDescent="0.3">
      <c r="A564" s="7">
        <v>2030</v>
      </c>
      <c r="B564" s="7" t="s">
        <v>1290</v>
      </c>
      <c r="C564" s="7" t="s">
        <v>15</v>
      </c>
      <c r="D564" s="7" t="s">
        <v>1291</v>
      </c>
      <c r="E564" s="7" t="s">
        <v>17</v>
      </c>
      <c r="F564" s="8">
        <v>424674</v>
      </c>
      <c r="G564" s="8">
        <v>47328</v>
      </c>
      <c r="H564" s="8">
        <v>0</v>
      </c>
      <c r="I564" s="8">
        <v>0</v>
      </c>
      <c r="J564" s="8">
        <v>0</v>
      </c>
      <c r="K564" s="8"/>
      <c r="L564" s="7">
        <f t="shared" si="126"/>
        <v>0</v>
      </c>
      <c r="M564" s="7">
        <f t="shared" si="127"/>
        <v>0</v>
      </c>
      <c r="N564" s="7">
        <f t="shared" si="128"/>
        <v>0</v>
      </c>
      <c r="O564" s="7">
        <f t="shared" si="129"/>
        <v>0</v>
      </c>
      <c r="P564" s="7">
        <f t="shared" si="130"/>
        <v>424674</v>
      </c>
      <c r="Q564" s="7">
        <f t="shared" si="131"/>
        <v>47328</v>
      </c>
    </row>
    <row r="565" spans="1:17" ht="12.65" customHeight="1" x14ac:dyDescent="0.3">
      <c r="A565" s="7">
        <v>3761</v>
      </c>
      <c r="B565" s="8" t="s">
        <v>1292</v>
      </c>
      <c r="C565" s="7" t="s">
        <v>15</v>
      </c>
      <c r="D565" s="8" t="s">
        <v>1293</v>
      </c>
      <c r="E565" s="8" t="s">
        <v>66</v>
      </c>
      <c r="F565" s="8">
        <v>424890</v>
      </c>
      <c r="G565" s="8">
        <v>148496</v>
      </c>
      <c r="H565" s="8">
        <v>0</v>
      </c>
      <c r="I565" s="8">
        <v>0</v>
      </c>
      <c r="J565" s="8">
        <v>0</v>
      </c>
      <c r="K565" s="8"/>
      <c r="L565" s="7" t="str">
        <f t="shared" si="126"/>
        <v>Martinčev rovt - nahajališče narcis</v>
      </c>
      <c r="M565" s="7">
        <f t="shared" si="127"/>
        <v>0</v>
      </c>
      <c r="N565" s="7" t="str">
        <f t="shared" si="128"/>
        <v>Nahajališče narcis na Martinčevem rovtu v Karavankah</v>
      </c>
      <c r="O565" s="7" t="str">
        <f t="shared" si="129"/>
        <v>BOT, EKOS</v>
      </c>
      <c r="P565" s="7">
        <f t="shared" si="130"/>
        <v>424890</v>
      </c>
      <c r="Q565" s="7">
        <f t="shared" si="131"/>
        <v>148496</v>
      </c>
    </row>
    <row r="566" spans="1:17" ht="12.65" customHeight="1" x14ac:dyDescent="0.3">
      <c r="A566" s="7">
        <v>8207</v>
      </c>
      <c r="B566" s="7" t="s">
        <v>1294</v>
      </c>
      <c r="C566" s="7" t="s">
        <v>15</v>
      </c>
      <c r="D566" s="7" t="s">
        <v>1295</v>
      </c>
      <c r="E566" s="7" t="s">
        <v>61</v>
      </c>
      <c r="F566" s="8">
        <v>525634</v>
      </c>
      <c r="G566" s="8">
        <v>84155</v>
      </c>
      <c r="H566" s="8">
        <v>0</v>
      </c>
      <c r="I566" s="8">
        <v>0</v>
      </c>
      <c r="J566" s="8">
        <v>0</v>
      </c>
      <c r="K566" s="8"/>
      <c r="L566" s="7">
        <f t="shared" si="126"/>
        <v>0</v>
      </c>
      <c r="M566" s="7">
        <f t="shared" si="127"/>
        <v>0</v>
      </c>
      <c r="N566" s="7">
        <f t="shared" si="128"/>
        <v>0</v>
      </c>
      <c r="O566" s="7">
        <f t="shared" si="129"/>
        <v>0</v>
      </c>
      <c r="P566" s="7">
        <f t="shared" si="130"/>
        <v>525634</v>
      </c>
      <c r="Q566" s="7">
        <f t="shared" si="131"/>
        <v>84155</v>
      </c>
    </row>
    <row r="567" spans="1:17" ht="12.65" customHeight="1" x14ac:dyDescent="0.3">
      <c r="A567" s="7">
        <v>4288</v>
      </c>
      <c r="B567" s="7" t="s">
        <v>1296</v>
      </c>
      <c r="C567" s="7" t="s">
        <v>19</v>
      </c>
      <c r="D567" s="7" t="s">
        <v>1297</v>
      </c>
      <c r="E567" s="7" t="s">
        <v>46</v>
      </c>
      <c r="F567" s="8">
        <v>453350</v>
      </c>
      <c r="G567" s="8">
        <v>56070</v>
      </c>
      <c r="H567" s="8">
        <v>0</v>
      </c>
      <c r="I567" s="8">
        <v>0</v>
      </c>
      <c r="J567" s="8">
        <v>0</v>
      </c>
      <c r="K567" s="8"/>
      <c r="L567" s="7">
        <f t="shared" si="126"/>
        <v>0</v>
      </c>
      <c r="M567" s="7">
        <f t="shared" si="127"/>
        <v>0</v>
      </c>
      <c r="N567" s="7">
        <f t="shared" si="128"/>
        <v>0</v>
      </c>
      <c r="O567" s="7">
        <f t="shared" si="129"/>
        <v>0</v>
      </c>
      <c r="P567" s="7">
        <f t="shared" si="130"/>
        <v>453350</v>
      </c>
      <c r="Q567" s="7">
        <f t="shared" si="131"/>
        <v>56070</v>
      </c>
    </row>
    <row r="568" spans="1:17" ht="12.65" customHeight="1" x14ac:dyDescent="0.3">
      <c r="A568" s="11">
        <v>40270</v>
      </c>
      <c r="B568" s="7" t="s">
        <v>1298</v>
      </c>
      <c r="C568" s="7" t="s">
        <v>19</v>
      </c>
      <c r="D568" s="7" t="s">
        <v>1299</v>
      </c>
      <c r="E568" s="8" t="s">
        <v>386</v>
      </c>
      <c r="F568" s="7">
        <v>442813</v>
      </c>
      <c r="G568" s="7">
        <v>61206</v>
      </c>
      <c r="H568" s="7">
        <v>0</v>
      </c>
      <c r="I568" s="7">
        <v>0</v>
      </c>
      <c r="J568" s="7" t="s">
        <v>25</v>
      </c>
      <c r="K568" s="7"/>
      <c r="L568" s="7">
        <f t="shared" si="126"/>
        <v>0</v>
      </c>
      <c r="M568" s="7">
        <f t="shared" si="127"/>
        <v>0</v>
      </c>
      <c r="N568" s="7">
        <f t="shared" si="128"/>
        <v>0</v>
      </c>
      <c r="O568" s="7" t="str">
        <f t="shared" si="129"/>
        <v>GEOMORFP, HIDR, ZOOL</v>
      </c>
      <c r="P568" s="7">
        <f t="shared" si="130"/>
        <v>442813</v>
      </c>
      <c r="Q568" s="7">
        <f t="shared" si="131"/>
        <v>61206</v>
      </c>
    </row>
    <row r="569" spans="1:17" ht="12.65" customHeight="1" x14ac:dyDescent="0.3">
      <c r="A569" s="11">
        <v>40672</v>
      </c>
      <c r="B569" s="7" t="s">
        <v>1300</v>
      </c>
      <c r="C569" s="7" t="s">
        <v>19</v>
      </c>
      <c r="D569" s="7" t="s">
        <v>1301</v>
      </c>
      <c r="E569" s="8" t="s">
        <v>1302</v>
      </c>
      <c r="F569" s="7">
        <v>433839</v>
      </c>
      <c r="G569" s="7">
        <v>96207</v>
      </c>
      <c r="H569" s="7">
        <v>0</v>
      </c>
      <c r="I569" s="7">
        <v>0</v>
      </c>
      <c r="J569" s="7" t="s">
        <v>102</v>
      </c>
      <c r="K569" s="7"/>
      <c r="L569" s="7">
        <f t="shared" si="126"/>
        <v>0</v>
      </c>
      <c r="M569" s="7">
        <f t="shared" si="127"/>
        <v>0</v>
      </c>
      <c r="N569" s="7">
        <f t="shared" si="128"/>
        <v>0</v>
      </c>
      <c r="O569" s="7" t="str">
        <f t="shared" si="129"/>
        <v>GEOMORFP, GEOL</v>
      </c>
      <c r="P569" s="7">
        <f t="shared" si="130"/>
        <v>433839</v>
      </c>
      <c r="Q569" s="7">
        <f t="shared" si="131"/>
        <v>96207</v>
      </c>
    </row>
    <row r="570" spans="1:17" ht="12.65" customHeight="1" x14ac:dyDescent="0.3">
      <c r="A570" s="7">
        <v>4305</v>
      </c>
      <c r="B570" s="7" t="s">
        <v>1303</v>
      </c>
      <c r="C570" s="7" t="s">
        <v>19</v>
      </c>
      <c r="D570" s="7" t="s">
        <v>1304</v>
      </c>
      <c r="E570" s="7" t="s">
        <v>46</v>
      </c>
      <c r="F570" s="8">
        <v>470710</v>
      </c>
      <c r="G570" s="8">
        <v>143407</v>
      </c>
      <c r="H570" s="8">
        <v>0</v>
      </c>
      <c r="I570" s="8">
        <v>0</v>
      </c>
      <c r="J570" s="8">
        <v>0</v>
      </c>
      <c r="K570" s="8"/>
      <c r="L570" s="7">
        <f t="shared" si="126"/>
        <v>0</v>
      </c>
      <c r="M570" s="7">
        <f t="shared" si="127"/>
        <v>0</v>
      </c>
      <c r="N570" s="7">
        <f t="shared" si="128"/>
        <v>0</v>
      </c>
      <c r="O570" s="7">
        <f t="shared" si="129"/>
        <v>0</v>
      </c>
      <c r="P570" s="7">
        <f t="shared" si="130"/>
        <v>470710</v>
      </c>
      <c r="Q570" s="7">
        <f t="shared" si="131"/>
        <v>143407</v>
      </c>
    </row>
    <row r="571" spans="1:17" ht="12.65" customHeight="1" x14ac:dyDescent="0.3">
      <c r="A571" s="7">
        <v>7798</v>
      </c>
      <c r="B571" s="7" t="s">
        <v>1305</v>
      </c>
      <c r="C571" s="7" t="s">
        <v>15</v>
      </c>
      <c r="D571" s="7" t="s">
        <v>1306</v>
      </c>
      <c r="E571" s="7" t="s">
        <v>61</v>
      </c>
      <c r="F571" s="8">
        <v>454380</v>
      </c>
      <c r="G571" s="8">
        <v>106351</v>
      </c>
      <c r="H571" s="8">
        <v>0</v>
      </c>
      <c r="I571" s="8">
        <v>0</v>
      </c>
      <c r="J571" s="8">
        <v>0</v>
      </c>
      <c r="K571" s="8"/>
      <c r="L571" s="7">
        <f t="shared" si="126"/>
        <v>0</v>
      </c>
      <c r="M571" s="7">
        <f t="shared" si="127"/>
        <v>0</v>
      </c>
      <c r="N571" s="7">
        <f t="shared" si="128"/>
        <v>0</v>
      </c>
      <c r="O571" s="7">
        <f t="shared" si="129"/>
        <v>0</v>
      </c>
      <c r="P571" s="7">
        <f t="shared" si="130"/>
        <v>454380</v>
      </c>
      <c r="Q571" s="7">
        <f t="shared" si="131"/>
        <v>106351</v>
      </c>
    </row>
    <row r="572" spans="1:17" ht="12.65" customHeight="1" x14ac:dyDescent="0.3">
      <c r="A572" s="7" t="s">
        <v>1307</v>
      </c>
      <c r="B572" s="7" t="s">
        <v>1308</v>
      </c>
      <c r="C572" s="7" t="s">
        <v>19</v>
      </c>
      <c r="D572" s="8" t="s">
        <v>1309</v>
      </c>
      <c r="E572" s="8" t="s">
        <v>74</v>
      </c>
      <c r="F572" s="7">
        <v>551208</v>
      </c>
      <c r="G572" s="7">
        <v>136342</v>
      </c>
      <c r="H572" s="7">
        <v>0</v>
      </c>
      <c r="I572" s="7">
        <v>0</v>
      </c>
      <c r="J572" s="7">
        <v>0</v>
      </c>
      <c r="K572" s="7"/>
      <c r="L572" s="7">
        <f t="shared" si="126"/>
        <v>0</v>
      </c>
      <c r="M572" s="7">
        <f t="shared" si="127"/>
        <v>0</v>
      </c>
      <c r="N572" s="7" t="str">
        <f t="shared" si="128"/>
        <v>Vodni zadrževalnik Medvedce na južnem robu Dravskega polja pri Sestržah, vzhodno od Slovenske Bistrice, habitat ogroženih, zavarovanih in mednarodno pomembnih rastlinskih in živalskih vrst</v>
      </c>
      <c r="O572" s="7" t="str">
        <f t="shared" si="129"/>
        <v>EKOS, BOT, ZOOL</v>
      </c>
      <c r="P572" s="7">
        <f t="shared" si="130"/>
        <v>0</v>
      </c>
      <c r="Q572" s="7">
        <f t="shared" si="131"/>
        <v>0</v>
      </c>
    </row>
    <row r="573" spans="1:17" ht="12.65" customHeight="1" x14ac:dyDescent="0.3">
      <c r="A573" s="7">
        <v>3062</v>
      </c>
      <c r="B573" s="7" t="s">
        <v>1310</v>
      </c>
      <c r="C573" s="7" t="s">
        <v>15</v>
      </c>
      <c r="D573" s="7" t="s">
        <v>1311</v>
      </c>
      <c r="E573" s="8" t="s">
        <v>54</v>
      </c>
      <c r="F573" s="7">
        <v>456605</v>
      </c>
      <c r="G573" s="7">
        <v>46340</v>
      </c>
      <c r="H573" s="7">
        <v>0</v>
      </c>
      <c r="I573" s="7">
        <v>0</v>
      </c>
      <c r="J573" s="7">
        <v>0</v>
      </c>
      <c r="K573" s="7"/>
      <c r="L573" s="7">
        <f t="shared" si="126"/>
        <v>0</v>
      </c>
      <c r="M573" s="7">
        <f t="shared" si="127"/>
        <v>0</v>
      </c>
      <c r="N573" s="7">
        <f t="shared" si="128"/>
        <v>0</v>
      </c>
      <c r="O573" s="7" t="str">
        <f t="shared" si="129"/>
        <v>GEOMORF, EKOS</v>
      </c>
      <c r="P573" s="7">
        <f t="shared" si="130"/>
        <v>0</v>
      </c>
      <c r="Q573" s="7">
        <f t="shared" si="131"/>
        <v>0</v>
      </c>
    </row>
    <row r="574" spans="1:17" ht="12.65" customHeight="1" x14ac:dyDescent="0.3">
      <c r="A574" s="7">
        <v>4331</v>
      </c>
      <c r="B574" s="7" t="s">
        <v>1312</v>
      </c>
      <c r="C574" s="7" t="s">
        <v>15</v>
      </c>
      <c r="D574" s="8" t="s">
        <v>1313</v>
      </c>
      <c r="E574" s="7" t="s">
        <v>46</v>
      </c>
      <c r="F574" s="8">
        <v>409931</v>
      </c>
      <c r="G574" s="8">
        <v>64890</v>
      </c>
      <c r="H574" s="8">
        <v>0</v>
      </c>
      <c r="I574" s="8">
        <v>0</v>
      </c>
      <c r="J574" s="8">
        <v>0</v>
      </c>
      <c r="K574" s="8"/>
      <c r="L574" s="7">
        <f t="shared" si="126"/>
        <v>0</v>
      </c>
      <c r="M574" s="7">
        <f t="shared" si="127"/>
        <v>0</v>
      </c>
      <c r="N574" s="7" t="str">
        <f t="shared" si="128"/>
        <v>Nahajališče fosilnih krednih polžev v kamnolomu ob cesti Sežana – Repentabor</v>
      </c>
      <c r="O574" s="7">
        <f t="shared" si="129"/>
        <v>0</v>
      </c>
      <c r="P574" s="7">
        <f t="shared" si="130"/>
        <v>409931</v>
      </c>
      <c r="Q574" s="7">
        <f t="shared" si="131"/>
        <v>64890</v>
      </c>
    </row>
    <row r="575" spans="1:17" ht="12.65" customHeight="1" x14ac:dyDescent="0.3">
      <c r="A575" s="7">
        <v>3978</v>
      </c>
      <c r="B575" s="7" t="s">
        <v>1314</v>
      </c>
      <c r="C575" s="7" t="s">
        <v>15</v>
      </c>
      <c r="D575" s="8" t="s">
        <v>1315</v>
      </c>
      <c r="E575" s="8" t="s">
        <v>43</v>
      </c>
      <c r="F575" s="8">
        <v>432380</v>
      </c>
      <c r="G575" s="8">
        <v>92350</v>
      </c>
      <c r="H575" s="8">
        <v>0</v>
      </c>
      <c r="I575" s="8">
        <v>0</v>
      </c>
      <c r="J575" s="8">
        <v>0</v>
      </c>
      <c r="K575" s="8"/>
      <c r="L575" s="7">
        <f t="shared" si="126"/>
        <v>0</v>
      </c>
      <c r="M575" s="7">
        <f t="shared" si="127"/>
        <v>0</v>
      </c>
      <c r="N575" s="7" t="str">
        <f t="shared" si="128"/>
        <v>Mokrotni travniki v dolini Pikelske vode, severno od Hotedrščice</v>
      </c>
      <c r="O575" s="7" t="str">
        <f t="shared" si="129"/>
        <v>EKOS</v>
      </c>
      <c r="P575" s="7">
        <f t="shared" si="130"/>
        <v>432380</v>
      </c>
      <c r="Q575" s="7">
        <f t="shared" si="131"/>
        <v>92350</v>
      </c>
    </row>
    <row r="576" spans="1:17" ht="12.65" customHeight="1" x14ac:dyDescent="0.3">
      <c r="A576" s="7">
        <v>7720</v>
      </c>
      <c r="B576" s="7" t="s">
        <v>1316</v>
      </c>
      <c r="C576" s="7" t="s">
        <v>15</v>
      </c>
      <c r="D576" s="7" t="s">
        <v>1317</v>
      </c>
      <c r="E576" s="7" t="s">
        <v>46</v>
      </c>
      <c r="F576" s="8">
        <v>485987</v>
      </c>
      <c r="G576" s="8">
        <v>91372</v>
      </c>
      <c r="H576" s="8">
        <v>0</v>
      </c>
      <c r="I576" s="8">
        <v>0</v>
      </c>
      <c r="J576" s="8">
        <v>0</v>
      </c>
      <c r="K576" s="8"/>
      <c r="L576" s="7">
        <f t="shared" si="126"/>
        <v>0</v>
      </c>
      <c r="M576" s="7">
        <f t="shared" si="127"/>
        <v>0</v>
      </c>
      <c r="N576" s="7">
        <f t="shared" si="128"/>
        <v>0</v>
      </c>
      <c r="O576" s="7">
        <f t="shared" si="129"/>
        <v>0</v>
      </c>
      <c r="P576" s="7">
        <f t="shared" si="130"/>
        <v>485987</v>
      </c>
      <c r="Q576" s="7">
        <f t="shared" si="131"/>
        <v>91372</v>
      </c>
    </row>
    <row r="577" spans="1:17" ht="12.65" customHeight="1" x14ac:dyDescent="0.3">
      <c r="A577" s="7">
        <v>2133</v>
      </c>
      <c r="B577" s="7" t="s">
        <v>1318</v>
      </c>
      <c r="C577" s="7" t="s">
        <v>15</v>
      </c>
      <c r="D577" s="7" t="s">
        <v>1319</v>
      </c>
      <c r="E577" s="8" t="s">
        <v>40</v>
      </c>
      <c r="F577" s="7">
        <v>407182</v>
      </c>
      <c r="G577" s="7">
        <v>115052</v>
      </c>
      <c r="H577" s="7">
        <v>0</v>
      </c>
      <c r="I577" s="7">
        <v>0</v>
      </c>
      <c r="J577" s="7">
        <v>0</v>
      </c>
      <c r="K577" s="7"/>
      <c r="L577" s="7">
        <f t="shared" si="126"/>
        <v>0</v>
      </c>
      <c r="M577" s="7">
        <f t="shared" si="127"/>
        <v>0</v>
      </c>
      <c r="N577" s="7">
        <f t="shared" si="128"/>
        <v>0</v>
      </c>
      <c r="O577" s="7" t="str">
        <f t="shared" si="129"/>
        <v>GEOMORF</v>
      </c>
      <c r="P577" s="7">
        <f t="shared" si="130"/>
        <v>0</v>
      </c>
      <c r="Q577" s="7">
        <f t="shared" si="131"/>
        <v>0</v>
      </c>
    </row>
    <row r="578" spans="1:17" ht="12.65" customHeight="1" x14ac:dyDescent="0.3">
      <c r="A578" s="7">
        <v>6466</v>
      </c>
      <c r="B578" s="7" t="s">
        <v>1320</v>
      </c>
      <c r="C578" s="7" t="s">
        <v>19</v>
      </c>
      <c r="D578" s="8" t="s">
        <v>1321</v>
      </c>
      <c r="E578" s="8" t="s">
        <v>1322</v>
      </c>
      <c r="F578" s="7">
        <v>551936</v>
      </c>
      <c r="G578" s="7">
        <v>158147</v>
      </c>
      <c r="H578" s="7">
        <v>0</v>
      </c>
      <c r="I578" s="7">
        <v>0</v>
      </c>
      <c r="J578" s="7">
        <v>0</v>
      </c>
      <c r="K578" s="7"/>
      <c r="L578" s="7">
        <f t="shared" si="126"/>
        <v>0</v>
      </c>
      <c r="M578" s="7">
        <f t="shared" si="127"/>
        <v>0</v>
      </c>
      <c r="N578" s="7" t="str">
        <f t="shared" si="128"/>
        <v>Strmo pobočje in stena Meljskega hriba nad reko Dravo v Mariboru, nahajališče miocenske makrofavne in ornitološka lokaliteta</v>
      </c>
      <c r="O578" s="7" t="str">
        <f t="shared" si="129"/>
        <v>ZOOL, GEOMORF, GEOL</v>
      </c>
      <c r="P578" s="7">
        <f t="shared" si="130"/>
        <v>0</v>
      </c>
      <c r="Q578" s="7">
        <f t="shared" si="131"/>
        <v>0</v>
      </c>
    </row>
    <row r="579" spans="1:17" ht="12.65" customHeight="1" x14ac:dyDescent="0.3">
      <c r="A579" s="7">
        <v>431</v>
      </c>
      <c r="B579" s="8" t="s">
        <v>1323</v>
      </c>
      <c r="C579" s="7" t="s">
        <v>19</v>
      </c>
      <c r="D579" s="8" t="s">
        <v>1324</v>
      </c>
      <c r="E579" s="7" t="s">
        <v>43</v>
      </c>
      <c r="F579" s="8">
        <v>487306</v>
      </c>
      <c r="G579" s="8">
        <v>124829</v>
      </c>
      <c r="H579" s="8">
        <v>0</v>
      </c>
      <c r="I579" s="8">
        <v>0</v>
      </c>
      <c r="J579" s="8">
        <v>0</v>
      </c>
      <c r="K579" s="8"/>
      <c r="L579" s="7" t="str">
        <f t="shared" si="126"/>
        <v>Menina - gorski bukov gozd</v>
      </c>
      <c r="M579" s="7">
        <f t="shared" si="127"/>
        <v>0</v>
      </c>
      <c r="N579" s="7" t="str">
        <f t="shared" si="128"/>
        <v>Gorski bukov gozd na Menini</v>
      </c>
      <c r="O579" s="7">
        <f t="shared" si="129"/>
        <v>0</v>
      </c>
      <c r="P579" s="7">
        <f t="shared" si="130"/>
        <v>487306</v>
      </c>
      <c r="Q579" s="7">
        <f t="shared" si="131"/>
        <v>124829</v>
      </c>
    </row>
    <row r="580" spans="1:17" ht="12.65" customHeight="1" x14ac:dyDescent="0.3">
      <c r="A580" s="7">
        <v>8214</v>
      </c>
      <c r="B580" s="7" t="s">
        <v>1325</v>
      </c>
      <c r="C580" s="7" t="s">
        <v>15</v>
      </c>
      <c r="D580" s="8" t="s">
        <v>1326</v>
      </c>
      <c r="E580" s="8" t="s">
        <v>1327</v>
      </c>
      <c r="F580" s="8">
        <v>525873</v>
      </c>
      <c r="G580" s="8">
        <v>56088</v>
      </c>
      <c r="H580" s="8">
        <v>0</v>
      </c>
      <c r="I580" s="8">
        <v>0</v>
      </c>
      <c r="J580" s="8">
        <v>0</v>
      </c>
      <c r="K580" s="8"/>
      <c r="L580" s="7">
        <f t="shared" si="126"/>
        <v>0</v>
      </c>
      <c r="M580" s="7">
        <f t="shared" si="127"/>
        <v>0</v>
      </c>
      <c r="N580" s="7" t="str">
        <f t="shared" si="128"/>
        <v>Vodnat potok v Metliki s poplavnimi logi ob reki Kolpi, habitat močvirske sklednice</v>
      </c>
      <c r="O580" s="7" t="str">
        <f t="shared" si="129"/>
        <v>EKOS, ZOOL, (GEOMORF)</v>
      </c>
      <c r="P580" s="7">
        <f t="shared" si="130"/>
        <v>525873</v>
      </c>
      <c r="Q580" s="7">
        <f t="shared" si="131"/>
        <v>56088</v>
      </c>
    </row>
    <row r="581" spans="1:17" ht="12.65" customHeight="1" x14ac:dyDescent="0.3">
      <c r="A581" s="7">
        <v>714</v>
      </c>
      <c r="B581" s="7" t="s">
        <v>1328</v>
      </c>
      <c r="C581" s="7" t="s">
        <v>19</v>
      </c>
      <c r="D581" s="7" t="s">
        <v>1329</v>
      </c>
      <c r="E581" s="8" t="s">
        <v>115</v>
      </c>
      <c r="F581" s="7">
        <v>458687</v>
      </c>
      <c r="G581" s="7">
        <v>73547</v>
      </c>
      <c r="H581" s="7">
        <v>0</v>
      </c>
      <c r="I581" s="7">
        <v>0</v>
      </c>
      <c r="J581" s="7">
        <v>0</v>
      </c>
      <c r="K581" s="7"/>
      <c r="L581" s="7">
        <f t="shared" si="126"/>
        <v>0</v>
      </c>
      <c r="M581" s="7">
        <f t="shared" si="127"/>
        <v>0</v>
      </c>
      <c r="N581" s="7">
        <f t="shared" si="128"/>
        <v>0</v>
      </c>
      <c r="O581" s="7" t="str">
        <f t="shared" si="129"/>
        <v>HIDR</v>
      </c>
      <c r="P581" s="7">
        <f t="shared" si="130"/>
        <v>0</v>
      </c>
      <c r="Q581" s="7">
        <f t="shared" si="131"/>
        <v>0</v>
      </c>
    </row>
    <row r="582" spans="1:17" ht="12.65" customHeight="1" x14ac:dyDescent="0.3">
      <c r="A582" s="7">
        <v>185</v>
      </c>
      <c r="B582" s="7" t="s">
        <v>1330</v>
      </c>
      <c r="C582" s="7" t="s">
        <v>19</v>
      </c>
      <c r="D582" s="7" t="s">
        <v>1331</v>
      </c>
      <c r="E582" s="8" t="s">
        <v>115</v>
      </c>
      <c r="F582" s="7">
        <v>525959</v>
      </c>
      <c r="G582" s="7">
        <v>71537</v>
      </c>
      <c r="H582" s="7">
        <v>0</v>
      </c>
      <c r="I582" s="7">
        <v>0</v>
      </c>
      <c r="J582" s="7">
        <v>0</v>
      </c>
      <c r="K582" s="7"/>
      <c r="L582" s="7">
        <f t="shared" si="126"/>
        <v>0</v>
      </c>
      <c r="M582" s="7">
        <f t="shared" si="127"/>
        <v>0</v>
      </c>
      <c r="N582" s="7">
        <f t="shared" si="128"/>
        <v>0</v>
      </c>
      <c r="O582" s="7" t="str">
        <f t="shared" si="129"/>
        <v>HIDR</v>
      </c>
      <c r="P582" s="7">
        <f t="shared" si="130"/>
        <v>0</v>
      </c>
      <c r="Q582" s="7">
        <f t="shared" si="131"/>
        <v>0</v>
      </c>
    </row>
    <row r="583" spans="1:17" ht="12.65" customHeight="1" x14ac:dyDescent="0.3">
      <c r="A583" s="7">
        <v>5333</v>
      </c>
      <c r="B583" s="7" t="s">
        <v>1332</v>
      </c>
      <c r="C583" s="7" t="s">
        <v>15</v>
      </c>
      <c r="D583" s="7" t="s">
        <v>1333</v>
      </c>
      <c r="E583" s="7" t="s">
        <v>46</v>
      </c>
      <c r="F583" s="8">
        <v>427107</v>
      </c>
      <c r="G583" s="8">
        <v>145399</v>
      </c>
      <c r="H583" s="8">
        <v>0</v>
      </c>
      <c r="I583" s="8">
        <v>0</v>
      </c>
      <c r="J583" s="8">
        <v>0</v>
      </c>
      <c r="K583" s="8"/>
      <c r="L583" s="7">
        <f t="shared" si="126"/>
        <v>0</v>
      </c>
      <c r="M583" s="7">
        <f t="shared" si="127"/>
        <v>0</v>
      </c>
      <c r="N583" s="7">
        <f t="shared" si="128"/>
        <v>0</v>
      </c>
      <c r="O583" s="7">
        <f t="shared" si="129"/>
        <v>0</v>
      </c>
      <c r="P583" s="7">
        <f t="shared" si="130"/>
        <v>427107</v>
      </c>
      <c r="Q583" s="7">
        <f t="shared" si="131"/>
        <v>145399</v>
      </c>
    </row>
    <row r="584" spans="1:17" ht="12.65" customHeight="1" x14ac:dyDescent="0.3">
      <c r="A584" s="7" t="s">
        <v>1334</v>
      </c>
      <c r="B584" s="7" t="s">
        <v>1335</v>
      </c>
      <c r="C584" s="7" t="s">
        <v>19</v>
      </c>
      <c r="D584" s="8" t="s">
        <v>1336</v>
      </c>
      <c r="E584" s="8" t="s">
        <v>1337</v>
      </c>
      <c r="F584" s="8">
        <v>516309</v>
      </c>
      <c r="G584" s="8">
        <v>92307</v>
      </c>
      <c r="H584" s="8">
        <v>0</v>
      </c>
      <c r="I584" s="8">
        <v>0</v>
      </c>
      <c r="J584" s="8">
        <v>0</v>
      </c>
      <c r="K584" s="8"/>
      <c r="L584" s="7">
        <f t="shared" si="126"/>
        <v>0</v>
      </c>
      <c r="M584" s="7">
        <f t="shared" si="127"/>
        <v>0</v>
      </c>
      <c r="N584" s="7" t="str">
        <f t="shared" si="128"/>
        <v>Desni pritok Save pri Sevnici</v>
      </c>
      <c r="O584" s="7" t="str">
        <f t="shared" si="129"/>
        <v>EKOS, (HIDR)</v>
      </c>
      <c r="P584" s="7">
        <f t="shared" si="130"/>
        <v>516309</v>
      </c>
      <c r="Q584" s="7">
        <f t="shared" si="131"/>
        <v>92307</v>
      </c>
    </row>
    <row r="585" spans="1:17" ht="12.65" customHeight="1" x14ac:dyDescent="0.3">
      <c r="A585" s="7">
        <v>8496</v>
      </c>
      <c r="B585" s="7" t="s">
        <v>1338</v>
      </c>
      <c r="C585" s="7" t="s">
        <v>15</v>
      </c>
      <c r="D585" s="7" t="s">
        <v>1339</v>
      </c>
      <c r="E585" s="7" t="s">
        <v>106</v>
      </c>
      <c r="F585" s="8">
        <v>508434</v>
      </c>
      <c r="G585" s="8">
        <v>78012</v>
      </c>
      <c r="H585" s="8">
        <v>0</v>
      </c>
      <c r="I585" s="8">
        <v>0</v>
      </c>
      <c r="J585" s="8">
        <v>0</v>
      </c>
      <c r="K585" s="8"/>
      <c r="L585" s="7">
        <f t="shared" si="126"/>
        <v>0</v>
      </c>
      <c r="M585" s="7">
        <f t="shared" si="127"/>
        <v>0</v>
      </c>
      <c r="N585" s="7">
        <f t="shared" si="128"/>
        <v>0</v>
      </c>
      <c r="O585" s="7">
        <f t="shared" si="129"/>
        <v>0</v>
      </c>
      <c r="P585" s="7">
        <f t="shared" si="130"/>
        <v>508434</v>
      </c>
      <c r="Q585" s="7">
        <f t="shared" si="131"/>
        <v>78012</v>
      </c>
    </row>
    <row r="586" spans="1:17" ht="12.65" customHeight="1" x14ac:dyDescent="0.3">
      <c r="A586" s="7">
        <v>7320</v>
      </c>
      <c r="B586" s="7" t="s">
        <v>1340</v>
      </c>
      <c r="C586" s="7" t="s">
        <v>15</v>
      </c>
      <c r="D586" s="7" t="s">
        <v>1341</v>
      </c>
      <c r="E586" s="7" t="s">
        <v>46</v>
      </c>
      <c r="F586" s="8">
        <v>516896</v>
      </c>
      <c r="G586" s="8">
        <v>145544</v>
      </c>
      <c r="H586" s="8">
        <v>0</v>
      </c>
      <c r="I586" s="8">
        <v>0</v>
      </c>
      <c r="J586" s="8">
        <v>0</v>
      </c>
      <c r="K586" s="8"/>
      <c r="L586" s="7">
        <f t="shared" si="126"/>
        <v>0</v>
      </c>
      <c r="M586" s="7">
        <f t="shared" si="127"/>
        <v>0</v>
      </c>
      <c r="N586" s="7">
        <f t="shared" si="128"/>
        <v>0</v>
      </c>
      <c r="O586" s="7">
        <f t="shared" si="129"/>
        <v>0</v>
      </c>
      <c r="P586" s="7">
        <f t="shared" si="130"/>
        <v>516896</v>
      </c>
      <c r="Q586" s="7">
        <f t="shared" si="131"/>
        <v>145544</v>
      </c>
    </row>
    <row r="587" spans="1:17" ht="12.65" customHeight="1" x14ac:dyDescent="0.3">
      <c r="A587" s="7">
        <v>3904</v>
      </c>
      <c r="B587" s="7" t="s">
        <v>1342</v>
      </c>
      <c r="C587" s="7" t="s">
        <v>19</v>
      </c>
      <c r="D587" s="8" t="s">
        <v>1343</v>
      </c>
      <c r="E587" s="8" t="s">
        <v>1344</v>
      </c>
      <c r="F587" s="7">
        <v>411276</v>
      </c>
      <c r="G587" s="7">
        <v>48145</v>
      </c>
      <c r="H587" s="7">
        <v>0</v>
      </c>
      <c r="I587" s="7">
        <v>0</v>
      </c>
      <c r="J587" s="7">
        <v>0</v>
      </c>
      <c r="K587" s="7"/>
      <c r="L587" s="7">
        <f t="shared" ref="L587:L599" si="132">VLOOKUP(A:A,bb,9,FALSE)</f>
        <v>0</v>
      </c>
      <c r="M587" s="7">
        <f t="shared" ref="M587:M599" si="133">VLOOKUP(A:A,bb,10,FALSE)</f>
        <v>0</v>
      </c>
      <c r="N587" s="7" t="str">
        <f t="shared" ref="N587:N599" si="134">VLOOKUP(A:A,bb,11,FALSE)</f>
        <v>Udornica na kraškem robu pri Ospu</v>
      </c>
      <c r="O587" s="7" t="str">
        <f t="shared" ref="O587:O599" si="135">VLOOKUP(A:A,bb,12,FALSE)</f>
        <v>GEOMORF, EKOS, ZOOL</v>
      </c>
      <c r="P587" s="7">
        <f t="shared" ref="P587:P599" si="136">VLOOKUP(A:A,bb,13,FALSE)</f>
        <v>0</v>
      </c>
      <c r="Q587" s="7">
        <f t="shared" ref="Q587:Q599" si="137">VLOOKUP(A:A,bb,14,FALSE)</f>
        <v>0</v>
      </c>
    </row>
    <row r="588" spans="1:17" ht="12.65" customHeight="1" x14ac:dyDescent="0.3">
      <c r="A588" s="7">
        <v>644</v>
      </c>
      <c r="B588" s="7" t="s">
        <v>1345</v>
      </c>
      <c r="C588" s="7" t="s">
        <v>19</v>
      </c>
      <c r="D588" s="7" t="s">
        <v>1346</v>
      </c>
      <c r="E588" s="8" t="s">
        <v>40</v>
      </c>
      <c r="F588" s="7">
        <v>406001</v>
      </c>
      <c r="G588" s="7">
        <v>132935</v>
      </c>
      <c r="H588" s="7">
        <v>0</v>
      </c>
      <c r="I588" s="7">
        <v>0</v>
      </c>
      <c r="J588" s="7">
        <v>0</v>
      </c>
      <c r="K588" s="7"/>
      <c r="L588" s="7">
        <f t="shared" si="132"/>
        <v>0</v>
      </c>
      <c r="M588" s="7">
        <f t="shared" si="133"/>
        <v>0</v>
      </c>
      <c r="N588" s="7">
        <f t="shared" si="134"/>
        <v>0</v>
      </c>
      <c r="O588" s="7" t="str">
        <f t="shared" si="135"/>
        <v>GEOMORF</v>
      </c>
      <c r="P588" s="7">
        <f t="shared" si="136"/>
        <v>0</v>
      </c>
      <c r="Q588" s="7">
        <f t="shared" si="137"/>
        <v>0</v>
      </c>
    </row>
    <row r="589" spans="1:17" ht="12.65" customHeight="1" x14ac:dyDescent="0.3">
      <c r="A589" s="7">
        <v>601</v>
      </c>
      <c r="B589" s="7" t="s">
        <v>1347</v>
      </c>
      <c r="C589" s="7" t="s">
        <v>19</v>
      </c>
      <c r="D589" s="7" t="s">
        <v>1346</v>
      </c>
      <c r="E589" s="8" t="s">
        <v>350</v>
      </c>
      <c r="F589" s="7">
        <v>407438</v>
      </c>
      <c r="G589" s="7">
        <v>135154</v>
      </c>
      <c r="H589" s="7">
        <v>0</v>
      </c>
      <c r="I589" s="7">
        <v>0</v>
      </c>
      <c r="J589" s="7">
        <v>0</v>
      </c>
      <c r="K589" s="7"/>
      <c r="L589" s="7">
        <f t="shared" si="132"/>
        <v>0</v>
      </c>
      <c r="M589" s="7">
        <f t="shared" si="133"/>
        <v>0</v>
      </c>
      <c r="N589" s="7">
        <f t="shared" si="134"/>
        <v>0</v>
      </c>
      <c r="O589" s="7" t="str">
        <f t="shared" si="135"/>
        <v>HIDR, GEOMORF, EKOS</v>
      </c>
      <c r="P589" s="7">
        <f t="shared" si="136"/>
        <v>0</v>
      </c>
      <c r="Q589" s="7">
        <f t="shared" si="137"/>
        <v>0</v>
      </c>
    </row>
    <row r="590" spans="1:17" ht="12.65" customHeight="1" x14ac:dyDescent="0.3">
      <c r="A590" s="7" t="s">
        <v>1348</v>
      </c>
      <c r="B590" s="7" t="s">
        <v>1349</v>
      </c>
      <c r="C590" s="7" t="s">
        <v>15</v>
      </c>
      <c r="D590" s="8" t="s">
        <v>1350</v>
      </c>
      <c r="E590" s="8" t="s">
        <v>43</v>
      </c>
      <c r="F590" s="7">
        <v>479647</v>
      </c>
      <c r="G590" s="7">
        <v>73277</v>
      </c>
      <c r="H590" s="7">
        <v>0</v>
      </c>
      <c r="I590" s="7">
        <v>0</v>
      </c>
      <c r="J590" s="7">
        <v>0</v>
      </c>
      <c r="K590" s="7"/>
      <c r="L590" s="7">
        <f t="shared" si="132"/>
        <v>0</v>
      </c>
      <c r="M590" s="7">
        <f t="shared" si="133"/>
        <v>0</v>
      </c>
      <c r="N590" s="7" t="str">
        <f t="shared" si="134"/>
        <v>Poplavni južni del Dobrepoljske doline z mozaikom mokrotnih travnikov in drugih mokriščnih habitatnih tipov</v>
      </c>
      <c r="O590" s="7" t="str">
        <f t="shared" si="135"/>
        <v>EKOS</v>
      </c>
      <c r="P590" s="7">
        <f t="shared" si="136"/>
        <v>0</v>
      </c>
      <c r="Q590" s="7">
        <f t="shared" si="137"/>
        <v>0</v>
      </c>
    </row>
    <row r="591" spans="1:17" ht="12.65" customHeight="1" x14ac:dyDescent="0.3">
      <c r="A591" s="7">
        <v>838</v>
      </c>
      <c r="B591" s="8" t="s">
        <v>1351</v>
      </c>
      <c r="C591" s="7" t="s">
        <v>15</v>
      </c>
      <c r="D591" s="8" t="s">
        <v>1352</v>
      </c>
      <c r="E591" s="7" t="s">
        <v>128</v>
      </c>
      <c r="F591" s="8">
        <v>420403</v>
      </c>
      <c r="G591" s="8">
        <v>148786</v>
      </c>
      <c r="H591" s="8">
        <v>0</v>
      </c>
      <c r="I591" s="8">
        <v>0</v>
      </c>
      <c r="J591" s="8">
        <v>0</v>
      </c>
      <c r="K591" s="8"/>
      <c r="L591" s="7" t="str">
        <f t="shared" si="132"/>
        <v>Mlinca</v>
      </c>
      <c r="M591" s="7">
        <f t="shared" si="133"/>
        <v>0</v>
      </c>
      <c r="N591" s="7" t="str">
        <f t="shared" si="134"/>
        <v>Gorski potok s sotesko in slapovi v Karavankah, vzhodno od Dovjega</v>
      </c>
      <c r="O591" s="7">
        <f t="shared" si="135"/>
        <v>0</v>
      </c>
      <c r="P591" s="7">
        <f t="shared" si="136"/>
        <v>420403</v>
      </c>
      <c r="Q591" s="7">
        <f t="shared" si="137"/>
        <v>148786</v>
      </c>
    </row>
    <row r="592" spans="1:17" ht="12.65" customHeight="1" x14ac:dyDescent="0.3">
      <c r="A592" s="7" t="s">
        <v>1353</v>
      </c>
      <c r="B592" s="7" t="s">
        <v>1354</v>
      </c>
      <c r="C592" s="7" t="s">
        <v>15</v>
      </c>
      <c r="D592" s="7" t="s">
        <v>1355</v>
      </c>
      <c r="E592" s="7" t="s">
        <v>128</v>
      </c>
      <c r="F592" s="8">
        <v>471947</v>
      </c>
      <c r="G592" s="8">
        <v>84099</v>
      </c>
      <c r="H592" s="8">
        <v>0</v>
      </c>
      <c r="I592" s="8">
        <v>0</v>
      </c>
      <c r="J592" s="8">
        <v>0</v>
      </c>
      <c r="K592" s="8"/>
      <c r="L592" s="7">
        <f t="shared" si="132"/>
        <v>0</v>
      </c>
      <c r="M592" s="7">
        <f t="shared" si="133"/>
        <v>0</v>
      </c>
      <c r="N592" s="7">
        <f t="shared" si="134"/>
        <v>0</v>
      </c>
      <c r="O592" s="7">
        <f t="shared" si="135"/>
        <v>0</v>
      </c>
      <c r="P592" s="7">
        <f t="shared" si="136"/>
        <v>471947</v>
      </c>
      <c r="Q592" s="7">
        <f t="shared" si="137"/>
        <v>84099</v>
      </c>
    </row>
    <row r="593" spans="1:18" ht="12.65" customHeight="1" x14ac:dyDescent="0.3">
      <c r="A593" s="7">
        <v>8629</v>
      </c>
      <c r="B593" s="7" t="s">
        <v>1356</v>
      </c>
      <c r="C593" s="7" t="s">
        <v>19</v>
      </c>
      <c r="D593" s="8" t="s">
        <v>1357</v>
      </c>
      <c r="E593" s="7" t="s">
        <v>43</v>
      </c>
      <c r="F593" s="8">
        <v>506638</v>
      </c>
      <c r="G593" s="8">
        <v>39635</v>
      </c>
      <c r="H593" s="8">
        <v>0</v>
      </c>
      <c r="I593" s="8">
        <v>0</v>
      </c>
      <c r="J593" s="8">
        <v>0</v>
      </c>
      <c r="K593" s="8"/>
      <c r="L593" s="7">
        <f t="shared" si="132"/>
        <v>0</v>
      </c>
      <c r="M593" s="7">
        <f t="shared" si="133"/>
        <v>0</v>
      </c>
      <c r="N593" s="7" t="str">
        <f t="shared" si="134"/>
        <v>Kal vzhodno od Starega trga</v>
      </c>
      <c r="O593" s="7">
        <f t="shared" si="135"/>
        <v>0</v>
      </c>
      <c r="P593" s="7">
        <f t="shared" si="136"/>
        <v>506638</v>
      </c>
      <c r="Q593" s="7">
        <f t="shared" si="137"/>
        <v>39635</v>
      </c>
    </row>
    <row r="594" spans="1:18" ht="12.65" customHeight="1" x14ac:dyDescent="0.3">
      <c r="A594" s="7" t="s">
        <v>1358</v>
      </c>
      <c r="B594" s="7" t="s">
        <v>1359</v>
      </c>
      <c r="C594" s="7" t="s">
        <v>19</v>
      </c>
      <c r="D594" s="7" t="s">
        <v>1360</v>
      </c>
      <c r="E594" s="8" t="s">
        <v>61</v>
      </c>
      <c r="F594" s="8">
        <v>544006</v>
      </c>
      <c r="G594" s="8">
        <v>86831</v>
      </c>
      <c r="H594" s="8">
        <v>0</v>
      </c>
      <c r="I594" s="8">
        <v>0</v>
      </c>
      <c r="J594" s="8">
        <v>0</v>
      </c>
      <c r="K594" s="8"/>
      <c r="L594" s="7">
        <f t="shared" si="132"/>
        <v>0</v>
      </c>
      <c r="M594" s="7">
        <f t="shared" si="133"/>
        <v>0</v>
      </c>
      <c r="N594" s="7">
        <f t="shared" si="134"/>
        <v>0</v>
      </c>
      <c r="O594" s="7" t="str">
        <f t="shared" si="135"/>
        <v>HIDR, EKOS</v>
      </c>
      <c r="P594" s="7">
        <f t="shared" si="136"/>
        <v>544006</v>
      </c>
      <c r="Q594" s="7">
        <f t="shared" si="137"/>
        <v>86831</v>
      </c>
    </row>
    <row r="595" spans="1:18" ht="12.65" customHeight="1" x14ac:dyDescent="0.3">
      <c r="A595" s="7" t="s">
        <v>1361</v>
      </c>
      <c r="B595" s="7" t="s">
        <v>1362</v>
      </c>
      <c r="C595" s="7" t="s">
        <v>19</v>
      </c>
      <c r="D595" s="7" t="s">
        <v>1363</v>
      </c>
      <c r="E595" s="7" t="s">
        <v>95</v>
      </c>
      <c r="F595" s="8">
        <v>485619</v>
      </c>
      <c r="G595" s="8">
        <v>47218</v>
      </c>
      <c r="H595" s="8">
        <v>0</v>
      </c>
      <c r="I595" s="8">
        <v>0</v>
      </c>
      <c r="J595" s="8">
        <v>0</v>
      </c>
      <c r="K595" s="8"/>
      <c r="L595" s="7">
        <f t="shared" si="132"/>
        <v>0</v>
      </c>
      <c r="M595" s="7">
        <f t="shared" si="133"/>
        <v>0</v>
      </c>
      <c r="N595" s="7">
        <f t="shared" si="134"/>
        <v>0</v>
      </c>
      <c r="O595" s="7">
        <f t="shared" si="135"/>
        <v>0</v>
      </c>
      <c r="P595" s="7">
        <f t="shared" si="136"/>
        <v>485619</v>
      </c>
      <c r="Q595" s="7">
        <f t="shared" si="137"/>
        <v>47218</v>
      </c>
    </row>
    <row r="596" spans="1:18" ht="12.65" customHeight="1" x14ac:dyDescent="0.3">
      <c r="A596" s="7">
        <v>5400</v>
      </c>
      <c r="B596" s="7" t="s">
        <v>1364</v>
      </c>
      <c r="C596" s="7" t="s">
        <v>15</v>
      </c>
      <c r="D596" s="7" t="s">
        <v>1365</v>
      </c>
      <c r="E596" s="7" t="s">
        <v>109</v>
      </c>
      <c r="F596" s="8">
        <v>479708</v>
      </c>
      <c r="G596" s="8">
        <v>110868</v>
      </c>
      <c r="H596" s="8">
        <v>0</v>
      </c>
      <c r="I596" s="8">
        <v>0</v>
      </c>
      <c r="J596" s="8">
        <v>0</v>
      </c>
      <c r="K596" s="8"/>
      <c r="L596" s="7">
        <f t="shared" si="132"/>
        <v>0</v>
      </c>
      <c r="M596" s="7">
        <f t="shared" si="133"/>
        <v>0</v>
      </c>
      <c r="N596" s="7">
        <f t="shared" si="134"/>
        <v>0</v>
      </c>
      <c r="O596" s="7">
        <f t="shared" si="135"/>
        <v>0</v>
      </c>
      <c r="P596" s="7">
        <f t="shared" si="136"/>
        <v>479708</v>
      </c>
      <c r="Q596" s="7">
        <f t="shared" si="137"/>
        <v>110868</v>
      </c>
    </row>
    <row r="597" spans="1:18" ht="12.65" customHeight="1" x14ac:dyDescent="0.3">
      <c r="A597" s="7">
        <v>7369</v>
      </c>
      <c r="B597" s="7" t="s">
        <v>1366</v>
      </c>
      <c r="C597" s="7" t="s">
        <v>15</v>
      </c>
      <c r="D597" s="7" t="s">
        <v>1367</v>
      </c>
      <c r="E597" s="8" t="s">
        <v>43</v>
      </c>
      <c r="F597" s="8">
        <v>505926</v>
      </c>
      <c r="G597" s="8">
        <v>167311</v>
      </c>
      <c r="H597" s="8">
        <v>0</v>
      </c>
      <c r="I597" s="8">
        <v>0</v>
      </c>
      <c r="J597" s="8">
        <v>0</v>
      </c>
      <c r="K597" s="8"/>
      <c r="L597" s="7">
        <f t="shared" si="132"/>
        <v>0</v>
      </c>
      <c r="M597" s="7">
        <f t="shared" si="133"/>
        <v>0</v>
      </c>
      <c r="N597" s="7">
        <f t="shared" si="134"/>
        <v>0</v>
      </c>
      <c r="O597" s="7" t="str">
        <f t="shared" si="135"/>
        <v>EKOS</v>
      </c>
      <c r="P597" s="7">
        <f t="shared" si="136"/>
        <v>505926</v>
      </c>
      <c r="Q597" s="7">
        <f t="shared" si="137"/>
        <v>167311</v>
      </c>
    </row>
    <row r="598" spans="1:18" ht="12.65" customHeight="1" x14ac:dyDescent="0.3">
      <c r="A598" s="7">
        <v>519</v>
      </c>
      <c r="B598" s="7" t="s">
        <v>1368</v>
      </c>
      <c r="C598" s="7" t="s">
        <v>19</v>
      </c>
      <c r="D598" s="7" t="s">
        <v>1369</v>
      </c>
      <c r="E598" s="8" t="s">
        <v>40</v>
      </c>
      <c r="F598" s="7">
        <v>414181</v>
      </c>
      <c r="G598" s="7">
        <v>129313</v>
      </c>
      <c r="H598" s="7">
        <v>0</v>
      </c>
      <c r="I598" s="7">
        <v>0</v>
      </c>
      <c r="J598" s="7">
        <v>0</v>
      </c>
      <c r="K598" s="7"/>
      <c r="L598" s="7">
        <f t="shared" si="132"/>
        <v>0</v>
      </c>
      <c r="M598" s="7">
        <f t="shared" si="133"/>
        <v>0</v>
      </c>
      <c r="N598" s="7">
        <f t="shared" si="134"/>
        <v>0</v>
      </c>
      <c r="O598" s="7" t="str">
        <f t="shared" si="135"/>
        <v>GEOMORF</v>
      </c>
      <c r="P598" s="7">
        <f t="shared" si="136"/>
        <v>0</v>
      </c>
      <c r="Q598" s="7">
        <f t="shared" si="137"/>
        <v>0</v>
      </c>
    </row>
    <row r="599" spans="1:18" ht="12.65" customHeight="1" x14ac:dyDescent="0.3">
      <c r="A599" s="7">
        <v>518</v>
      </c>
      <c r="B599" s="7" t="s">
        <v>1370</v>
      </c>
      <c r="C599" s="7" t="s">
        <v>19</v>
      </c>
      <c r="D599" s="7" t="s">
        <v>1371</v>
      </c>
      <c r="E599" s="7" t="s">
        <v>128</v>
      </c>
      <c r="F599" s="8">
        <v>413424</v>
      </c>
      <c r="G599" s="8">
        <v>132930</v>
      </c>
      <c r="H599" s="8">
        <v>0</v>
      </c>
      <c r="I599" s="8">
        <v>0</v>
      </c>
      <c r="J599" s="8">
        <v>0</v>
      </c>
      <c r="K599" s="8"/>
      <c r="L599" s="7">
        <f t="shared" si="132"/>
        <v>0</v>
      </c>
      <c r="M599" s="7">
        <f t="shared" si="133"/>
        <v>0</v>
      </c>
      <c r="N599" s="7">
        <f t="shared" si="134"/>
        <v>0</v>
      </c>
      <c r="O599" s="7">
        <f t="shared" si="135"/>
        <v>0</v>
      </c>
      <c r="P599" s="7">
        <f t="shared" si="136"/>
        <v>413424</v>
      </c>
      <c r="Q599" s="7">
        <f t="shared" si="137"/>
        <v>132930</v>
      </c>
    </row>
    <row r="600" spans="1:18" ht="12.65" customHeight="1" x14ac:dyDescent="0.3">
      <c r="A600" s="14">
        <v>7309</v>
      </c>
      <c r="B600" s="8" t="s">
        <v>1372</v>
      </c>
      <c r="C600" s="7" t="s">
        <v>15</v>
      </c>
      <c r="D600" s="8" t="s">
        <v>1373</v>
      </c>
      <c r="E600" s="8" t="s">
        <v>598</v>
      </c>
      <c r="F600" s="8">
        <v>576284</v>
      </c>
      <c r="G600" s="8">
        <v>143669</v>
      </c>
      <c r="H600" s="7">
        <v>0</v>
      </c>
      <c r="I600" s="7">
        <v>0</v>
      </c>
      <c r="J600" s="7">
        <v>0</v>
      </c>
      <c r="K600" s="7">
        <v>7309</v>
      </c>
      <c r="L600" s="7" t="s">
        <v>1372</v>
      </c>
      <c r="M600" s="7">
        <v>0</v>
      </c>
      <c r="N600" s="7" t="s">
        <v>1373</v>
      </c>
      <c r="O600" s="7" t="s">
        <v>598</v>
      </c>
      <c r="P600" s="7">
        <v>576284</v>
      </c>
      <c r="Q600" s="7">
        <v>143669</v>
      </c>
      <c r="R600" s="2" t="s">
        <v>2684</v>
      </c>
    </row>
    <row r="601" spans="1:18" ht="12.65" customHeight="1" x14ac:dyDescent="0.3">
      <c r="A601" s="7">
        <v>7203</v>
      </c>
      <c r="B601" s="7" t="s">
        <v>1374</v>
      </c>
      <c r="C601" s="7" t="s">
        <v>15</v>
      </c>
      <c r="D601" s="7" t="s">
        <v>1375</v>
      </c>
      <c r="E601" s="7" t="s">
        <v>128</v>
      </c>
      <c r="F601" s="8">
        <v>491003</v>
      </c>
      <c r="G601" s="8">
        <v>56548</v>
      </c>
      <c r="H601" s="8">
        <v>0</v>
      </c>
      <c r="I601" s="8">
        <v>0</v>
      </c>
      <c r="J601" s="8">
        <v>0</v>
      </c>
      <c r="K601" s="8"/>
      <c r="L601" s="7">
        <f t="shared" ref="L601:L616" si="138">VLOOKUP(A:A,bb,9,FALSE)</f>
        <v>0</v>
      </c>
      <c r="M601" s="7">
        <f t="shared" ref="M601:M616" si="139">VLOOKUP(A:A,bb,10,FALSE)</f>
        <v>0</v>
      </c>
      <c r="N601" s="7">
        <f t="shared" ref="N601:N616" si="140">VLOOKUP(A:A,bb,11,FALSE)</f>
        <v>0</v>
      </c>
      <c r="O601" s="7">
        <f t="shared" ref="O601:O616" si="141">VLOOKUP(A:A,bb,12,FALSE)</f>
        <v>0</v>
      </c>
      <c r="P601" s="7">
        <f t="shared" ref="P601:P616" si="142">VLOOKUP(A:A,bb,13,FALSE)</f>
        <v>491003</v>
      </c>
      <c r="Q601" s="7">
        <f t="shared" ref="Q601:Q616" si="143">VLOOKUP(A:A,bb,14,FALSE)</f>
        <v>56548</v>
      </c>
    </row>
    <row r="602" spans="1:18" ht="12.65" customHeight="1" x14ac:dyDescent="0.3">
      <c r="A602" s="7">
        <v>7299</v>
      </c>
      <c r="B602" s="7" t="s">
        <v>1376</v>
      </c>
      <c r="C602" s="7" t="s">
        <v>19</v>
      </c>
      <c r="D602" s="7" t="s">
        <v>1377</v>
      </c>
      <c r="E602" s="8" t="s">
        <v>34</v>
      </c>
      <c r="F602" s="7">
        <v>602207</v>
      </c>
      <c r="G602" s="7">
        <v>175442</v>
      </c>
      <c r="H602" s="7">
        <v>0</v>
      </c>
      <c r="I602" s="7">
        <v>0</v>
      </c>
      <c r="J602" s="7">
        <v>0</v>
      </c>
      <c r="K602" s="7"/>
      <c r="L602" s="7">
        <f t="shared" si="138"/>
        <v>0</v>
      </c>
      <c r="M602" s="7">
        <f t="shared" si="139"/>
        <v>0</v>
      </c>
      <c r="N602" s="7">
        <f t="shared" si="140"/>
        <v>0</v>
      </c>
      <c r="O602" s="7" t="str">
        <f t="shared" si="141"/>
        <v>BOT, EKOS, ZOOL</v>
      </c>
      <c r="P602" s="7">
        <f t="shared" si="142"/>
        <v>0</v>
      </c>
      <c r="Q602" s="7">
        <f t="shared" si="143"/>
        <v>0</v>
      </c>
    </row>
    <row r="603" spans="1:18" ht="12.65" customHeight="1" x14ac:dyDescent="0.3">
      <c r="A603" s="7">
        <v>7526</v>
      </c>
      <c r="B603" s="7" t="s">
        <v>1378</v>
      </c>
      <c r="C603" s="7" t="s">
        <v>19</v>
      </c>
      <c r="D603" s="7" t="s">
        <v>1379</v>
      </c>
      <c r="E603" s="7" t="s">
        <v>43</v>
      </c>
      <c r="F603" s="8">
        <v>602905</v>
      </c>
      <c r="G603" s="8">
        <v>173689</v>
      </c>
      <c r="H603" s="8">
        <v>0</v>
      </c>
      <c r="I603" s="8">
        <v>0</v>
      </c>
      <c r="J603" s="8">
        <v>0</v>
      </c>
      <c r="K603" s="8"/>
      <c r="L603" s="7">
        <f t="shared" si="138"/>
        <v>0</v>
      </c>
      <c r="M603" s="7">
        <f t="shared" si="139"/>
        <v>0</v>
      </c>
      <c r="N603" s="7">
        <f t="shared" si="140"/>
        <v>0</v>
      </c>
      <c r="O603" s="7">
        <f t="shared" si="141"/>
        <v>0</v>
      </c>
      <c r="P603" s="7">
        <f t="shared" si="142"/>
        <v>602905</v>
      </c>
      <c r="Q603" s="7">
        <f t="shared" si="143"/>
        <v>173689</v>
      </c>
    </row>
    <row r="604" spans="1:18" ht="12.65" customHeight="1" x14ac:dyDescent="0.3">
      <c r="A604" s="7" t="s">
        <v>1380</v>
      </c>
      <c r="B604" s="7" t="s">
        <v>1381</v>
      </c>
      <c r="C604" s="7" t="s">
        <v>15</v>
      </c>
      <c r="D604" s="8" t="s">
        <v>1382</v>
      </c>
      <c r="E604" s="7" t="s">
        <v>231</v>
      </c>
      <c r="F604" s="7">
        <v>415607</v>
      </c>
      <c r="G604" s="7">
        <v>37100</v>
      </c>
      <c r="H604" s="7">
        <v>0</v>
      </c>
      <c r="I604" s="7">
        <v>0</v>
      </c>
      <c r="J604" s="7">
        <v>0</v>
      </c>
      <c r="K604" s="7"/>
      <c r="L604" s="7">
        <f t="shared" si="138"/>
        <v>0</v>
      </c>
      <c r="M604" s="7">
        <f t="shared" si="139"/>
        <v>0</v>
      </c>
      <c r="N604" s="7" t="str">
        <f t="shared" si="140"/>
        <v>Vala pri Movražu z značajem kraškega polja</v>
      </c>
      <c r="O604" s="7">
        <f t="shared" si="141"/>
        <v>0</v>
      </c>
      <c r="P604" s="7">
        <f t="shared" si="142"/>
        <v>0</v>
      </c>
      <c r="Q604" s="7">
        <f t="shared" si="143"/>
        <v>0</v>
      </c>
    </row>
    <row r="605" spans="1:18" ht="12.65" customHeight="1" x14ac:dyDescent="0.3">
      <c r="A605" s="7">
        <v>6959</v>
      </c>
      <c r="B605" s="7" t="s">
        <v>1383</v>
      </c>
      <c r="C605" s="7" t="s">
        <v>19</v>
      </c>
      <c r="D605" s="7" t="s">
        <v>1384</v>
      </c>
      <c r="E605" s="8" t="s">
        <v>335</v>
      </c>
      <c r="F605" s="7">
        <v>514046</v>
      </c>
      <c r="G605" s="7">
        <v>143845</v>
      </c>
      <c r="H605" s="7">
        <v>0</v>
      </c>
      <c r="I605" s="7">
        <v>0</v>
      </c>
      <c r="J605" s="7">
        <v>0</v>
      </c>
      <c r="K605" s="7"/>
      <c r="L605" s="7">
        <f t="shared" si="138"/>
        <v>0</v>
      </c>
      <c r="M605" s="7">
        <f t="shared" si="139"/>
        <v>0</v>
      </c>
      <c r="N605" s="7">
        <f t="shared" si="140"/>
        <v>0</v>
      </c>
      <c r="O605" s="7" t="str">
        <f t="shared" si="141"/>
        <v>ZOOL, BOT</v>
      </c>
      <c r="P605" s="7">
        <f t="shared" si="142"/>
        <v>0</v>
      </c>
      <c r="Q605" s="7">
        <f t="shared" si="143"/>
        <v>0</v>
      </c>
    </row>
    <row r="606" spans="1:18" ht="12.65" customHeight="1" x14ac:dyDescent="0.3">
      <c r="A606" s="7">
        <v>5561</v>
      </c>
      <c r="B606" s="7" t="s">
        <v>1385</v>
      </c>
      <c r="C606" s="7" t="s">
        <v>15</v>
      </c>
      <c r="D606" s="7" t="s">
        <v>1386</v>
      </c>
      <c r="E606" s="7" t="s">
        <v>128</v>
      </c>
      <c r="F606" s="8">
        <v>517236</v>
      </c>
      <c r="G606" s="8">
        <v>136911</v>
      </c>
      <c r="H606" s="8">
        <v>0</v>
      </c>
      <c r="I606" s="8">
        <v>0</v>
      </c>
      <c r="J606" s="8">
        <v>0</v>
      </c>
      <c r="K606" s="8"/>
      <c r="L606" s="7">
        <f t="shared" si="138"/>
        <v>0</v>
      </c>
      <c r="M606" s="7">
        <f t="shared" si="139"/>
        <v>0</v>
      </c>
      <c r="N606" s="7">
        <f t="shared" si="140"/>
        <v>0</v>
      </c>
      <c r="O606" s="7">
        <f t="shared" si="141"/>
        <v>0</v>
      </c>
      <c r="P606" s="7">
        <f t="shared" si="142"/>
        <v>517236</v>
      </c>
      <c r="Q606" s="7">
        <f t="shared" si="143"/>
        <v>136911</v>
      </c>
    </row>
    <row r="607" spans="1:18" ht="12.65" customHeight="1" x14ac:dyDescent="0.3">
      <c r="A607" s="7">
        <v>2321</v>
      </c>
      <c r="B607" s="7" t="s">
        <v>1387</v>
      </c>
      <c r="C607" s="7" t="s">
        <v>15</v>
      </c>
      <c r="D607" s="8" t="s">
        <v>1388</v>
      </c>
      <c r="E607" s="7" t="s">
        <v>95</v>
      </c>
      <c r="F607" s="7">
        <v>433305</v>
      </c>
      <c r="G607" s="7">
        <v>75414</v>
      </c>
      <c r="H607" s="7">
        <v>0</v>
      </c>
      <c r="I607" s="7">
        <v>0</v>
      </c>
      <c r="J607" s="7">
        <v>0</v>
      </c>
      <c r="K607" s="7"/>
      <c r="L607" s="7">
        <f t="shared" si="138"/>
        <v>0</v>
      </c>
      <c r="M607" s="7">
        <f t="shared" si="139"/>
        <v>0</v>
      </c>
      <c r="N607" s="7" t="str">
        <f t="shared" si="140"/>
        <v>Slepa dolina potoka Mrzlek med Predjamo in Bukovjem, na severnem robu Pivške kotline</v>
      </c>
      <c r="O607" s="7">
        <f t="shared" si="141"/>
        <v>0</v>
      </c>
      <c r="P607" s="7">
        <f t="shared" si="142"/>
        <v>0</v>
      </c>
      <c r="Q607" s="7">
        <f t="shared" si="143"/>
        <v>0</v>
      </c>
    </row>
    <row r="608" spans="1:18" ht="12.65" customHeight="1" x14ac:dyDescent="0.3">
      <c r="A608" s="7">
        <v>1597</v>
      </c>
      <c r="B608" s="8" t="s">
        <v>1389</v>
      </c>
      <c r="C608" s="7" t="s">
        <v>19</v>
      </c>
      <c r="D608" s="8" t="s">
        <v>1390</v>
      </c>
      <c r="E608" s="8" t="s">
        <v>1391</v>
      </c>
      <c r="F608" s="8">
        <v>421864</v>
      </c>
      <c r="G608" s="8">
        <v>135120</v>
      </c>
      <c r="H608" s="8">
        <v>0</v>
      </c>
      <c r="I608" s="8">
        <v>0</v>
      </c>
      <c r="J608" s="8">
        <v>0</v>
      </c>
      <c r="K608" s="8"/>
      <c r="L608" s="7" t="str">
        <f t="shared" si="138"/>
        <v>Mrzli studenec - nizko barje in požiralnik</v>
      </c>
      <c r="M608" s="7">
        <f t="shared" si="139"/>
        <v>0</v>
      </c>
      <c r="N608" s="7" t="str">
        <f t="shared" si="140"/>
        <v>Nizko barje in požiralnik pri Mrzlem studencu na Pokljuki</v>
      </c>
      <c r="O608" s="7" t="str">
        <f t="shared" si="141"/>
        <v>EKOS, HIDR, BOT</v>
      </c>
      <c r="P608" s="7">
        <f t="shared" si="142"/>
        <v>421864</v>
      </c>
      <c r="Q608" s="7">
        <f t="shared" si="143"/>
        <v>135120</v>
      </c>
    </row>
    <row r="609" spans="1:18" ht="12.65" customHeight="1" x14ac:dyDescent="0.3">
      <c r="A609" s="7">
        <v>7262</v>
      </c>
      <c r="B609" s="8" t="s">
        <v>1392</v>
      </c>
      <c r="C609" s="7" t="s">
        <v>15</v>
      </c>
      <c r="D609" s="8" t="s">
        <v>1393</v>
      </c>
      <c r="E609" s="7" t="s">
        <v>700</v>
      </c>
      <c r="F609" s="8">
        <v>490538</v>
      </c>
      <c r="G609" s="8">
        <v>150435</v>
      </c>
      <c r="H609" s="8">
        <v>0</v>
      </c>
      <c r="I609" s="8">
        <v>0</v>
      </c>
      <c r="J609" s="8">
        <v>0</v>
      </c>
      <c r="K609" s="8"/>
      <c r="L609" s="7" t="str">
        <f t="shared" si="138"/>
        <v>Mučevo - nahajališče ogroženih rastlinskih vrst</v>
      </c>
      <c r="M609" s="7">
        <f t="shared" si="139"/>
        <v>0</v>
      </c>
      <c r="N609" s="7" t="str">
        <f t="shared" si="140"/>
        <v>Nahajališče ogroženih rastlinskih vrst na vzhodnem pobočju doline Meže, severno od Žerjava pri Črni na Koroškem</v>
      </c>
      <c r="O609" s="7">
        <f t="shared" si="141"/>
        <v>0</v>
      </c>
      <c r="P609" s="7">
        <f t="shared" si="142"/>
        <v>490538</v>
      </c>
      <c r="Q609" s="7">
        <f t="shared" si="143"/>
        <v>150435</v>
      </c>
    </row>
    <row r="610" spans="1:18" ht="12.65" customHeight="1" x14ac:dyDescent="0.3">
      <c r="A610" s="7">
        <v>3877</v>
      </c>
      <c r="B610" s="7" t="s">
        <v>1394</v>
      </c>
      <c r="C610" s="7" t="s">
        <v>19</v>
      </c>
      <c r="D610" s="7" t="s">
        <v>1395</v>
      </c>
      <c r="E610" s="7" t="s">
        <v>49</v>
      </c>
      <c r="F610" s="8">
        <v>490539</v>
      </c>
      <c r="G610" s="8">
        <v>150136</v>
      </c>
      <c r="H610" s="8">
        <v>0</v>
      </c>
      <c r="I610" s="8">
        <v>0</v>
      </c>
      <c r="J610" s="8">
        <v>0</v>
      </c>
      <c r="K610" s="8"/>
      <c r="L610" s="7">
        <f t="shared" si="138"/>
        <v>0</v>
      </c>
      <c r="M610" s="7">
        <f t="shared" si="139"/>
        <v>0</v>
      </c>
      <c r="N610" s="7">
        <f t="shared" si="140"/>
        <v>0</v>
      </c>
      <c r="O610" s="7">
        <f t="shared" si="141"/>
        <v>0</v>
      </c>
      <c r="P610" s="7">
        <f t="shared" si="142"/>
        <v>490539</v>
      </c>
      <c r="Q610" s="7">
        <f t="shared" si="143"/>
        <v>150136</v>
      </c>
    </row>
    <row r="611" spans="1:18" ht="12.65" customHeight="1" x14ac:dyDescent="0.3">
      <c r="A611" s="7">
        <v>7471</v>
      </c>
      <c r="B611" s="7" t="s">
        <v>1396</v>
      </c>
      <c r="C611" s="7" t="s">
        <v>15</v>
      </c>
      <c r="D611" s="7" t="s">
        <v>1397</v>
      </c>
      <c r="E611" s="8" t="s">
        <v>572</v>
      </c>
      <c r="F611" s="7">
        <v>524098</v>
      </c>
      <c r="G611" s="7">
        <v>148969</v>
      </c>
      <c r="H611" s="7">
        <v>0</v>
      </c>
      <c r="I611" s="7">
        <v>0</v>
      </c>
      <c r="J611" s="7">
        <v>0</v>
      </c>
      <c r="K611" s="7"/>
      <c r="L611" s="7">
        <f t="shared" si="138"/>
        <v>0</v>
      </c>
      <c r="M611" s="7">
        <f t="shared" si="139"/>
        <v>0</v>
      </c>
      <c r="N611" s="7">
        <f t="shared" si="140"/>
        <v>0</v>
      </c>
      <c r="O611" s="7" t="str">
        <f t="shared" si="141"/>
        <v>BOT, ZOOL</v>
      </c>
      <c r="P611" s="7">
        <f t="shared" si="142"/>
        <v>0</v>
      </c>
      <c r="Q611" s="7">
        <f t="shared" si="143"/>
        <v>0</v>
      </c>
    </row>
    <row r="612" spans="1:18" ht="12.65" customHeight="1" x14ac:dyDescent="0.3">
      <c r="A612" s="7">
        <v>1430</v>
      </c>
      <c r="B612" s="7" t="s">
        <v>1398</v>
      </c>
      <c r="C612" s="7" t="s">
        <v>19</v>
      </c>
      <c r="D612" s="7" t="s">
        <v>1399</v>
      </c>
      <c r="E612" s="8" t="s">
        <v>1400</v>
      </c>
      <c r="F612" s="7">
        <v>618870</v>
      </c>
      <c r="G612" s="7">
        <v>150727</v>
      </c>
      <c r="H612" s="7">
        <v>0</v>
      </c>
      <c r="I612" s="7">
        <v>0</v>
      </c>
      <c r="J612" s="7">
        <v>0</v>
      </c>
      <c r="K612" s="7"/>
      <c r="L612" s="7">
        <f t="shared" si="138"/>
        <v>0</v>
      </c>
      <c r="M612" s="7">
        <f t="shared" si="139"/>
        <v>0</v>
      </c>
      <c r="N612" s="7">
        <f t="shared" si="140"/>
        <v>0</v>
      </c>
      <c r="O612" s="7" t="str">
        <f t="shared" si="141"/>
        <v>BOT, ZOOL, HIDR</v>
      </c>
      <c r="P612" s="7">
        <f t="shared" si="142"/>
        <v>0</v>
      </c>
      <c r="Q612" s="7">
        <f t="shared" si="143"/>
        <v>0</v>
      </c>
    </row>
    <row r="613" spans="1:18" ht="12.65" customHeight="1" x14ac:dyDescent="0.3">
      <c r="A613" s="7">
        <v>7477</v>
      </c>
      <c r="B613" s="7" t="s">
        <v>1401</v>
      </c>
      <c r="C613" s="7" t="s">
        <v>15</v>
      </c>
      <c r="D613" s="7" t="s">
        <v>1402</v>
      </c>
      <c r="E613" s="8" t="s">
        <v>419</v>
      </c>
      <c r="F613" s="8">
        <v>579711</v>
      </c>
      <c r="G613" s="8">
        <v>169831</v>
      </c>
      <c r="H613" s="8">
        <v>0</v>
      </c>
      <c r="I613" s="8">
        <v>0</v>
      </c>
      <c r="J613" s="8">
        <v>0</v>
      </c>
      <c r="K613" s="8"/>
      <c r="L613" s="7">
        <f t="shared" si="138"/>
        <v>0</v>
      </c>
      <c r="M613" s="7">
        <f t="shared" si="139"/>
        <v>0</v>
      </c>
      <c r="N613" s="7">
        <f t="shared" si="140"/>
        <v>0</v>
      </c>
      <c r="O613" s="7" t="str">
        <f t="shared" si="141"/>
        <v>EKOS, ZOOL, BOT</v>
      </c>
      <c r="P613" s="7">
        <f t="shared" si="142"/>
        <v>579711</v>
      </c>
      <c r="Q613" s="7">
        <f t="shared" si="143"/>
        <v>169831</v>
      </c>
    </row>
    <row r="614" spans="1:18" ht="12.65" customHeight="1" x14ac:dyDescent="0.3">
      <c r="A614" s="7">
        <v>3753</v>
      </c>
      <c r="B614" s="7" t="s">
        <v>1403</v>
      </c>
      <c r="C614" s="7" t="s">
        <v>15</v>
      </c>
      <c r="D614" s="7" t="s">
        <v>1404</v>
      </c>
      <c r="E614" s="8" t="s">
        <v>43</v>
      </c>
      <c r="F614" s="7">
        <v>430260</v>
      </c>
      <c r="G614" s="7">
        <v>137226</v>
      </c>
      <c r="H614" s="7">
        <v>0</v>
      </c>
      <c r="I614" s="7">
        <v>0</v>
      </c>
      <c r="J614" s="7">
        <v>0</v>
      </c>
      <c r="K614" s="7"/>
      <c r="L614" s="7">
        <f t="shared" si="138"/>
        <v>0</v>
      </c>
      <c r="M614" s="7">
        <f t="shared" si="139"/>
        <v>0</v>
      </c>
      <c r="N614" s="7">
        <f t="shared" si="140"/>
        <v>0</v>
      </c>
      <c r="O614" s="7" t="str">
        <f t="shared" si="141"/>
        <v>EKOS</v>
      </c>
      <c r="P614" s="7">
        <f t="shared" si="142"/>
        <v>0</v>
      </c>
      <c r="Q614" s="7">
        <f t="shared" si="143"/>
        <v>0</v>
      </c>
    </row>
    <row r="615" spans="1:18" ht="12.65" customHeight="1" x14ac:dyDescent="0.3">
      <c r="A615" s="7">
        <v>2095</v>
      </c>
      <c r="B615" s="8" t="s">
        <v>1405</v>
      </c>
      <c r="C615" s="7" t="s">
        <v>15</v>
      </c>
      <c r="D615" s="8" t="s">
        <v>1406</v>
      </c>
      <c r="E615" s="8" t="s">
        <v>43</v>
      </c>
      <c r="F615" s="8">
        <v>404952</v>
      </c>
      <c r="G615" s="8">
        <v>108563</v>
      </c>
      <c r="H615" s="8">
        <v>0</v>
      </c>
      <c r="I615" s="8">
        <v>0</v>
      </c>
      <c r="J615" s="8">
        <v>0</v>
      </c>
      <c r="K615" s="8"/>
      <c r="L615" s="7" t="str">
        <f t="shared" si="138"/>
        <v>Na kalu</v>
      </c>
      <c r="M615" s="7">
        <f t="shared" si="139"/>
        <v>0</v>
      </c>
      <c r="N615" s="7" t="str">
        <f t="shared" si="140"/>
        <v>Kal južno od Kanalskega Loma na Banjšicah</v>
      </c>
      <c r="O615" s="7" t="str">
        <f t="shared" si="141"/>
        <v>EKOS</v>
      </c>
      <c r="P615" s="7">
        <f t="shared" si="142"/>
        <v>404952</v>
      </c>
      <c r="Q615" s="7">
        <f t="shared" si="143"/>
        <v>108563</v>
      </c>
    </row>
    <row r="616" spans="1:18" ht="12.65" customHeight="1" x14ac:dyDescent="0.3">
      <c r="A616" s="7">
        <v>628</v>
      </c>
      <c r="B616" s="8" t="s">
        <v>1407</v>
      </c>
      <c r="C616" s="7" t="s">
        <v>19</v>
      </c>
      <c r="D616" s="8" t="s">
        <v>1408</v>
      </c>
      <c r="E616" s="7" t="s">
        <v>128</v>
      </c>
      <c r="F616" s="8">
        <v>400813</v>
      </c>
      <c r="G616" s="8">
        <v>146205</v>
      </c>
      <c r="H616" s="8">
        <v>0</v>
      </c>
      <c r="I616" s="8">
        <v>0</v>
      </c>
      <c r="J616" s="8">
        <v>0</v>
      </c>
      <c r="K616" s="8"/>
      <c r="L616" s="7" t="str">
        <f t="shared" si="138"/>
        <v>Nadiža - gorski potok z izvirom in slapiščem</v>
      </c>
      <c r="M616" s="7">
        <f t="shared" si="139"/>
        <v>0</v>
      </c>
      <c r="N616" s="7" t="str">
        <f t="shared" si="140"/>
        <v>Gorski potok z izvirom in slapiščem v vzhodnih pobočjih Zadnje Ponce, izvir Save Dolinke</v>
      </c>
      <c r="O616" s="7">
        <f t="shared" si="141"/>
        <v>0</v>
      </c>
      <c r="P616" s="7">
        <f t="shared" si="142"/>
        <v>400813</v>
      </c>
      <c r="Q616" s="7">
        <f t="shared" si="143"/>
        <v>146205</v>
      </c>
    </row>
    <row r="617" spans="1:18" ht="12.65" customHeight="1" x14ac:dyDescent="0.3">
      <c r="A617" s="7">
        <v>802</v>
      </c>
      <c r="B617" s="8" t="s">
        <v>1409</v>
      </c>
      <c r="C617" s="7" t="s">
        <v>19</v>
      </c>
      <c r="D617" s="8" t="s">
        <v>1410</v>
      </c>
      <c r="E617" s="7" t="s">
        <v>1411</v>
      </c>
      <c r="F617" s="7">
        <v>549391</v>
      </c>
      <c r="G617" s="7">
        <v>157656</v>
      </c>
      <c r="H617" s="7">
        <v>0</v>
      </c>
      <c r="I617" s="7">
        <v>0</v>
      </c>
      <c r="J617" s="7">
        <v>0</v>
      </c>
      <c r="K617" s="7"/>
      <c r="L617" s="7" t="s">
        <v>1409</v>
      </c>
      <c r="M617" s="7">
        <v>0</v>
      </c>
      <c r="N617" s="7" t="s">
        <v>1410</v>
      </c>
      <c r="O617" s="7">
        <v>0</v>
      </c>
      <c r="P617" s="7">
        <v>0</v>
      </c>
      <c r="Q617" s="7">
        <v>0</v>
      </c>
    </row>
    <row r="618" spans="1:18" ht="12.65" customHeight="1" x14ac:dyDescent="0.3">
      <c r="A618" s="12" t="s">
        <v>1412</v>
      </c>
      <c r="B618" s="7" t="s">
        <v>1413</v>
      </c>
      <c r="C618" s="7" t="s">
        <v>19</v>
      </c>
      <c r="D618" s="8" t="s">
        <v>1414</v>
      </c>
      <c r="E618" s="7" t="s">
        <v>46</v>
      </c>
      <c r="F618" s="8">
        <v>422837</v>
      </c>
      <c r="G618" s="8">
        <v>73527</v>
      </c>
      <c r="H618" s="13">
        <v>424628</v>
      </c>
      <c r="I618" s="13">
        <v>75487</v>
      </c>
      <c r="J618" s="8">
        <v>0</v>
      </c>
      <c r="K618" s="8"/>
      <c r="L618" s="7">
        <f t="shared" ref="L618:L623" si="144">VLOOKUP(A:A,bb,9,FALSE)</f>
        <v>0</v>
      </c>
      <c r="M618" s="7">
        <f t="shared" ref="M618:M623" si="145">VLOOKUP(A:A,bb,10,FALSE)</f>
        <v>0</v>
      </c>
      <c r="N618" s="7" t="str">
        <f t="shared" ref="N618:N623" si="146">VLOOKUP(A:A,bb,11,FALSE)</f>
        <v>Nahajališče fosilnih morskih ježkov in brahiopodov ob cesti Podnanos - Nanos</v>
      </c>
      <c r="O618" s="7">
        <f t="shared" ref="O618:O623" si="147">VLOOKUP(A:A,bb,12,FALSE)</f>
        <v>0</v>
      </c>
      <c r="P618" s="7">
        <f t="shared" ref="P618:P623" si="148">VLOOKUP(A:A,bb,13,FALSE)</f>
        <v>422837</v>
      </c>
      <c r="Q618" s="7">
        <f t="shared" ref="Q618:Q623" si="149">VLOOKUP(A:A,bb,14,FALSE)</f>
        <v>73527</v>
      </c>
    </row>
    <row r="619" spans="1:18" ht="12.65" customHeight="1" x14ac:dyDescent="0.3">
      <c r="A619" s="7">
        <v>3920</v>
      </c>
      <c r="B619" s="7" t="s">
        <v>1415</v>
      </c>
      <c r="C619" s="7" t="s">
        <v>15</v>
      </c>
      <c r="D619" s="8" t="s">
        <v>1416</v>
      </c>
      <c r="E619" s="7" t="s">
        <v>46</v>
      </c>
      <c r="F619" s="8">
        <v>422254</v>
      </c>
      <c r="G619" s="8">
        <v>74027</v>
      </c>
      <c r="H619" s="8">
        <v>0</v>
      </c>
      <c r="I619" s="8">
        <v>0</v>
      </c>
      <c r="J619" s="8">
        <v>0</v>
      </c>
      <c r="K619" s="8"/>
      <c r="L619" s="7">
        <f t="shared" si="144"/>
        <v>0</v>
      </c>
      <c r="M619" s="7">
        <f t="shared" si="145"/>
        <v>0</v>
      </c>
      <c r="N619" s="7" t="str">
        <f t="shared" si="146"/>
        <v>Nahajališče krednih keramosferin ob cesti Podnanos - Nanos</v>
      </c>
      <c r="O619" s="7">
        <f t="shared" si="147"/>
        <v>0</v>
      </c>
      <c r="P619" s="7">
        <f t="shared" si="148"/>
        <v>422254</v>
      </c>
      <c r="Q619" s="7">
        <f t="shared" si="149"/>
        <v>74027</v>
      </c>
    </row>
    <row r="620" spans="1:18" ht="12.65" customHeight="1" x14ac:dyDescent="0.3">
      <c r="A620" s="7">
        <v>3140</v>
      </c>
      <c r="B620" s="7" t="s">
        <v>1417</v>
      </c>
      <c r="C620" s="7" t="s">
        <v>19</v>
      </c>
      <c r="D620" s="7" t="s">
        <v>1418</v>
      </c>
      <c r="E620" s="7" t="s">
        <v>43</v>
      </c>
      <c r="F620" s="8">
        <v>421020</v>
      </c>
      <c r="G620" s="8">
        <v>76335</v>
      </c>
      <c r="H620" s="8">
        <v>0</v>
      </c>
      <c r="I620" s="8">
        <v>0</v>
      </c>
      <c r="J620" s="8">
        <v>0</v>
      </c>
      <c r="K620" s="8"/>
      <c r="L620" s="7">
        <f t="shared" si="144"/>
        <v>0</v>
      </c>
      <c r="M620" s="7">
        <f t="shared" si="145"/>
        <v>0</v>
      </c>
      <c r="N620" s="7">
        <f t="shared" si="146"/>
        <v>0</v>
      </c>
      <c r="O620" s="7">
        <f t="shared" si="147"/>
        <v>0</v>
      </c>
      <c r="P620" s="7">
        <f t="shared" si="148"/>
        <v>421020</v>
      </c>
      <c r="Q620" s="7">
        <f t="shared" si="149"/>
        <v>76335</v>
      </c>
    </row>
    <row r="621" spans="1:18" ht="12.65" customHeight="1" x14ac:dyDescent="0.3">
      <c r="A621" s="7" t="s">
        <v>1419</v>
      </c>
      <c r="B621" s="7" t="s">
        <v>1420</v>
      </c>
      <c r="C621" s="7" t="s">
        <v>19</v>
      </c>
      <c r="D621" s="7" t="s">
        <v>1421</v>
      </c>
      <c r="E621" s="7" t="s">
        <v>1422</v>
      </c>
      <c r="F621" s="8">
        <v>434692</v>
      </c>
      <c r="G621" s="8">
        <v>71618</v>
      </c>
      <c r="H621" s="8">
        <v>0</v>
      </c>
      <c r="I621" s="8">
        <v>0</v>
      </c>
      <c r="J621" s="8">
        <v>0</v>
      </c>
      <c r="K621" s="8"/>
      <c r="L621" s="7">
        <f t="shared" si="144"/>
        <v>0</v>
      </c>
      <c r="M621" s="7">
        <f t="shared" si="145"/>
        <v>0</v>
      </c>
      <c r="N621" s="7">
        <f t="shared" si="146"/>
        <v>0</v>
      </c>
      <c r="O621" s="7">
        <f t="shared" si="147"/>
        <v>0</v>
      </c>
      <c r="P621" s="7">
        <f t="shared" si="148"/>
        <v>434692</v>
      </c>
      <c r="Q621" s="7">
        <f t="shared" si="149"/>
        <v>71618</v>
      </c>
    </row>
    <row r="622" spans="1:18" ht="12.65" customHeight="1" x14ac:dyDescent="0.3">
      <c r="A622" s="7">
        <v>2386</v>
      </c>
      <c r="B622" s="7" t="s">
        <v>1423</v>
      </c>
      <c r="C622" s="7" t="s">
        <v>15</v>
      </c>
      <c r="D622" s="7" t="s">
        <v>1424</v>
      </c>
      <c r="E622" s="7" t="s">
        <v>17</v>
      </c>
      <c r="F622" s="8">
        <v>436852</v>
      </c>
      <c r="G622" s="8">
        <v>56699</v>
      </c>
      <c r="H622" s="8">
        <v>0</v>
      </c>
      <c r="I622" s="8">
        <v>0</v>
      </c>
      <c r="J622" s="8">
        <v>0</v>
      </c>
      <c r="K622" s="8"/>
      <c r="L622" s="7">
        <f t="shared" si="144"/>
        <v>0</v>
      </c>
      <c r="M622" s="7">
        <f t="shared" si="145"/>
        <v>0</v>
      </c>
      <c r="N622" s="7">
        <f t="shared" si="146"/>
        <v>0</v>
      </c>
      <c r="O622" s="7">
        <f t="shared" si="147"/>
        <v>0</v>
      </c>
      <c r="P622" s="7">
        <f t="shared" si="148"/>
        <v>436852</v>
      </c>
      <c r="Q622" s="7">
        <f t="shared" si="149"/>
        <v>56699</v>
      </c>
    </row>
    <row r="623" spans="1:18" ht="12.65" customHeight="1" x14ac:dyDescent="0.3">
      <c r="A623" s="7">
        <v>2961</v>
      </c>
      <c r="B623" s="7" t="s">
        <v>1425</v>
      </c>
      <c r="C623" s="7" t="s">
        <v>19</v>
      </c>
      <c r="D623" s="7" t="s">
        <v>1426</v>
      </c>
      <c r="E623" s="8" t="s">
        <v>153</v>
      </c>
      <c r="F623" s="7">
        <v>407142</v>
      </c>
      <c r="G623" s="7">
        <v>81977</v>
      </c>
      <c r="H623" s="7">
        <v>0</v>
      </c>
      <c r="I623" s="7">
        <v>0</v>
      </c>
      <c r="J623" s="7">
        <v>0</v>
      </c>
      <c r="K623" s="7"/>
      <c r="L623" s="7">
        <f t="shared" si="144"/>
        <v>0</v>
      </c>
      <c r="M623" s="7">
        <f t="shared" si="145"/>
        <v>0</v>
      </c>
      <c r="N623" s="7">
        <f t="shared" si="146"/>
        <v>0</v>
      </c>
      <c r="O623" s="7" t="str">
        <f t="shared" si="147"/>
        <v>GEOMORF, (GEOMORFP)</v>
      </c>
      <c r="P623" s="7">
        <f t="shared" si="148"/>
        <v>407142</v>
      </c>
      <c r="Q623" s="7">
        <f t="shared" si="149"/>
        <v>81977</v>
      </c>
    </row>
    <row r="624" spans="1:18" ht="12.65" customHeight="1" x14ac:dyDescent="0.3">
      <c r="A624" s="14">
        <v>7317</v>
      </c>
      <c r="B624" s="8" t="s">
        <v>1427</v>
      </c>
      <c r="C624" s="7" t="s">
        <v>19</v>
      </c>
      <c r="D624" s="8" t="s">
        <v>1428</v>
      </c>
      <c r="E624" s="7" t="s">
        <v>66</v>
      </c>
      <c r="F624" s="8">
        <v>603637</v>
      </c>
      <c r="G624" s="8">
        <v>163851</v>
      </c>
      <c r="H624" s="7">
        <v>0</v>
      </c>
      <c r="I624" s="7">
        <v>0</v>
      </c>
      <c r="J624" s="7">
        <v>0</v>
      </c>
      <c r="K624" s="7">
        <v>7317</v>
      </c>
      <c r="L624" s="7" t="s">
        <v>1427</v>
      </c>
      <c r="M624" s="7">
        <v>0</v>
      </c>
      <c r="N624" s="7" t="s">
        <v>1428</v>
      </c>
      <c r="O624" s="7">
        <v>0</v>
      </c>
      <c r="P624" s="7">
        <v>603637</v>
      </c>
      <c r="Q624" s="7">
        <v>163851</v>
      </c>
      <c r="R624" s="2" t="s">
        <v>2684</v>
      </c>
    </row>
    <row r="625" spans="1:17" ht="12.65" customHeight="1" x14ac:dyDescent="0.3">
      <c r="A625" s="7">
        <v>1627</v>
      </c>
      <c r="B625" s="8" t="s">
        <v>1429</v>
      </c>
      <c r="C625" s="7" t="s">
        <v>19</v>
      </c>
      <c r="D625" s="8" t="s">
        <v>1430</v>
      </c>
      <c r="E625" s="7" t="s">
        <v>1431</v>
      </c>
      <c r="F625" s="8">
        <v>389949</v>
      </c>
      <c r="G625" s="8">
        <v>139000</v>
      </c>
      <c r="H625" s="8">
        <v>0</v>
      </c>
      <c r="I625" s="8">
        <v>0</v>
      </c>
      <c r="J625" s="8">
        <v>0</v>
      </c>
      <c r="K625" s="8"/>
      <c r="L625" s="7" t="str">
        <f t="shared" ref="L625:L656" si="150">VLOOKUP(A:A,bb,9,FALSE)</f>
        <v>Nemčlja</v>
      </c>
      <c r="M625" s="7">
        <f t="shared" ref="M625:M656" si="151">VLOOKUP(A:A,bb,10,FALSE)</f>
        <v>0</v>
      </c>
      <c r="N625" s="7" t="str">
        <f t="shared" ref="N625:N656" si="152">VLOOKUP(A:A,bb,11,FALSE)</f>
        <v>Izviri, vodotok ter soteska Nemčlje s koriti, slapovi in naravnimi mostovi, v dolini Možnica</v>
      </c>
      <c r="O625" s="7">
        <f t="shared" ref="O625:O656" si="153">VLOOKUP(A:A,bb,12,FALSE)</f>
        <v>0</v>
      </c>
      <c r="P625" s="7">
        <f t="shared" ref="P625:P656" si="154">VLOOKUP(A:A,bb,13,FALSE)</f>
        <v>389949</v>
      </c>
      <c r="Q625" s="7">
        <f t="shared" ref="Q625:Q656" si="155">VLOOKUP(A:A,bb,14,FALSE)</f>
        <v>139000</v>
      </c>
    </row>
    <row r="626" spans="1:17" ht="12.65" customHeight="1" x14ac:dyDescent="0.3">
      <c r="A626" s="7">
        <v>1681</v>
      </c>
      <c r="B626" s="8" t="s">
        <v>1432</v>
      </c>
      <c r="C626" s="7" t="s">
        <v>19</v>
      </c>
      <c r="D626" s="8" t="s">
        <v>1433</v>
      </c>
      <c r="E626" s="8" t="s">
        <v>74</v>
      </c>
      <c r="F626" s="7">
        <v>515346</v>
      </c>
      <c r="G626" s="7">
        <v>41129</v>
      </c>
      <c r="H626" s="7">
        <v>0</v>
      </c>
      <c r="I626" s="7">
        <v>0</v>
      </c>
      <c r="J626" s="7">
        <v>0</v>
      </c>
      <c r="K626" s="7"/>
      <c r="L626" s="7" t="str">
        <f t="shared" si="150"/>
        <v>Nerajski lugi</v>
      </c>
      <c r="M626" s="7">
        <f t="shared" si="151"/>
        <v>0</v>
      </c>
      <c r="N626" s="7" t="str">
        <f t="shared" si="152"/>
        <v>Mokrišče ob Lahinji in Nerajčici vzhodno od vasi Veliki Nerajec</v>
      </c>
      <c r="O626" s="7" t="str">
        <f t="shared" si="153"/>
        <v>EKOS, BOT, ZOOL</v>
      </c>
      <c r="P626" s="7">
        <f t="shared" si="154"/>
        <v>0</v>
      </c>
      <c r="Q626" s="7">
        <f t="shared" si="155"/>
        <v>0</v>
      </c>
    </row>
    <row r="627" spans="1:17" ht="12.65" customHeight="1" x14ac:dyDescent="0.3">
      <c r="A627" s="7">
        <v>5041</v>
      </c>
      <c r="B627" s="7" t="s">
        <v>1434</v>
      </c>
      <c r="C627" s="7" t="s">
        <v>15</v>
      </c>
      <c r="D627" s="8" t="s">
        <v>1435</v>
      </c>
      <c r="E627" s="7" t="s">
        <v>46</v>
      </c>
      <c r="F627" s="7">
        <v>471050</v>
      </c>
      <c r="G627" s="7">
        <v>121523</v>
      </c>
      <c r="H627" s="7">
        <v>0</v>
      </c>
      <c r="I627" s="7">
        <v>0</v>
      </c>
      <c r="J627" s="7">
        <v>0</v>
      </c>
      <c r="K627" s="7"/>
      <c r="L627" s="7">
        <f t="shared" si="150"/>
        <v>0</v>
      </c>
      <c r="M627" s="7">
        <f t="shared" si="151"/>
        <v>0</v>
      </c>
      <c r="N627" s="7" t="str">
        <f t="shared" si="152"/>
        <v>Nahajališče mamutovega okostja in drugih ledenodobnih sesalcev ob Nevljici iz obdobja drugega würmskega interstadiala v Nevljah</v>
      </c>
      <c r="O627" s="7">
        <f t="shared" si="153"/>
        <v>0</v>
      </c>
      <c r="P627" s="7">
        <f t="shared" si="154"/>
        <v>0</v>
      </c>
      <c r="Q627" s="7">
        <f t="shared" si="155"/>
        <v>0</v>
      </c>
    </row>
    <row r="628" spans="1:17" ht="12.65" customHeight="1" x14ac:dyDescent="0.3">
      <c r="A628" s="12" t="s">
        <v>1436</v>
      </c>
      <c r="B628" s="7" t="s">
        <v>1437</v>
      </c>
      <c r="C628" s="8" t="s">
        <v>15</v>
      </c>
      <c r="D628" s="7" t="s">
        <v>1438</v>
      </c>
      <c r="E628" s="7" t="s">
        <v>46</v>
      </c>
      <c r="F628" s="8">
        <v>480197</v>
      </c>
      <c r="G628" s="8">
        <v>125426</v>
      </c>
      <c r="H628" s="13">
        <v>479630</v>
      </c>
      <c r="I628" s="13">
        <v>125486</v>
      </c>
      <c r="J628" s="8">
        <v>0</v>
      </c>
      <c r="K628" s="8"/>
      <c r="L628" s="7">
        <f t="shared" si="150"/>
        <v>0</v>
      </c>
      <c r="M628" s="7" t="str">
        <f t="shared" si="151"/>
        <v>lokalni</v>
      </c>
      <c r="N628" s="7">
        <f t="shared" si="152"/>
        <v>0</v>
      </c>
      <c r="O628" s="7">
        <f t="shared" si="153"/>
        <v>0</v>
      </c>
      <c r="P628" s="7">
        <f t="shared" si="154"/>
        <v>480197</v>
      </c>
      <c r="Q628" s="7">
        <f t="shared" si="155"/>
        <v>125426</v>
      </c>
    </row>
    <row r="629" spans="1:17" ht="12.65" customHeight="1" x14ac:dyDescent="0.3">
      <c r="A629" s="7">
        <v>7110</v>
      </c>
      <c r="B629" s="7" t="s">
        <v>1439</v>
      </c>
      <c r="C629" s="7" t="s">
        <v>15</v>
      </c>
      <c r="D629" s="7" t="s">
        <v>1440</v>
      </c>
      <c r="E629" s="7" t="s">
        <v>445</v>
      </c>
      <c r="F629" s="8">
        <v>547518</v>
      </c>
      <c r="G629" s="8">
        <v>129532</v>
      </c>
      <c r="H629" s="8">
        <v>0</v>
      </c>
      <c r="I629" s="8">
        <v>0</v>
      </c>
      <c r="J629" s="8">
        <v>0</v>
      </c>
      <c r="K629" s="8"/>
      <c r="L629" s="7">
        <f t="shared" si="150"/>
        <v>0</v>
      </c>
      <c r="M629" s="7">
        <f t="shared" si="151"/>
        <v>0</v>
      </c>
      <c r="N629" s="7">
        <f t="shared" si="152"/>
        <v>0</v>
      </c>
      <c r="O629" s="7">
        <f t="shared" si="153"/>
        <v>0</v>
      </c>
      <c r="P629" s="7">
        <f t="shared" si="154"/>
        <v>547518</v>
      </c>
      <c r="Q629" s="7">
        <f t="shared" si="155"/>
        <v>129532</v>
      </c>
    </row>
    <row r="630" spans="1:17" ht="12.65" customHeight="1" x14ac:dyDescent="0.3">
      <c r="A630" s="7">
        <v>6261</v>
      </c>
      <c r="B630" s="7" t="s">
        <v>1441</v>
      </c>
      <c r="C630" s="7" t="s">
        <v>15</v>
      </c>
      <c r="D630" s="7" t="s">
        <v>1442</v>
      </c>
      <c r="E630" s="8" t="s">
        <v>43</v>
      </c>
      <c r="F630" s="8">
        <v>548012</v>
      </c>
      <c r="G630" s="8">
        <v>129813</v>
      </c>
      <c r="H630" s="8">
        <v>0</v>
      </c>
      <c r="I630" s="8">
        <v>0</v>
      </c>
      <c r="J630" s="8">
        <v>0</v>
      </c>
      <c r="K630" s="8"/>
      <c r="L630" s="7">
        <f t="shared" si="150"/>
        <v>0</v>
      </c>
      <c r="M630" s="7">
        <f t="shared" si="151"/>
        <v>0</v>
      </c>
      <c r="N630" s="7">
        <f t="shared" si="152"/>
        <v>0</v>
      </c>
      <c r="O630" s="7" t="str">
        <f t="shared" si="153"/>
        <v>EKOS</v>
      </c>
      <c r="P630" s="7">
        <f t="shared" si="154"/>
        <v>548012</v>
      </c>
      <c r="Q630" s="7">
        <f t="shared" si="155"/>
        <v>129813</v>
      </c>
    </row>
    <row r="631" spans="1:17" ht="12.65" customHeight="1" x14ac:dyDescent="0.3">
      <c r="A631" s="7">
        <v>8495</v>
      </c>
      <c r="B631" s="7" t="s">
        <v>1443</v>
      </c>
      <c r="C631" s="7" t="s">
        <v>15</v>
      </c>
      <c r="D631" s="8" t="s">
        <v>1444</v>
      </c>
      <c r="E631" s="7" t="s">
        <v>17</v>
      </c>
      <c r="F631" s="7">
        <v>512570</v>
      </c>
      <c r="G631" s="7">
        <v>74585</v>
      </c>
      <c r="H631" s="7">
        <v>0</v>
      </c>
      <c r="I631" s="7">
        <v>0</v>
      </c>
      <c r="J631" s="7">
        <v>0</v>
      </c>
      <c r="K631" s="7"/>
      <c r="L631" s="7">
        <f t="shared" si="150"/>
        <v>0</v>
      </c>
      <c r="M631" s="7">
        <f t="shared" si="151"/>
        <v>0</v>
      </c>
      <c r="N631" s="7" t="str">
        <f t="shared" si="152"/>
        <v>Hrast pri Klemenčičevi kmetiji v Novem mestu</v>
      </c>
      <c r="O631" s="7">
        <f t="shared" si="153"/>
        <v>0</v>
      </c>
      <c r="P631" s="7">
        <f t="shared" si="154"/>
        <v>0</v>
      </c>
      <c r="Q631" s="7">
        <f t="shared" si="155"/>
        <v>0</v>
      </c>
    </row>
    <row r="632" spans="1:17" ht="12.65" customHeight="1" x14ac:dyDescent="0.3">
      <c r="A632" s="7">
        <v>8498</v>
      </c>
      <c r="B632" s="8" t="s">
        <v>1445</v>
      </c>
      <c r="C632" s="7" t="s">
        <v>15</v>
      </c>
      <c r="D632" s="7" t="s">
        <v>1446</v>
      </c>
      <c r="E632" s="7" t="s">
        <v>17</v>
      </c>
      <c r="F632" s="7">
        <v>513352</v>
      </c>
      <c r="G632" s="7">
        <v>73793</v>
      </c>
      <c r="H632" s="7">
        <v>0</v>
      </c>
      <c r="I632" s="7">
        <v>0</v>
      </c>
      <c r="J632" s="7">
        <v>0</v>
      </c>
      <c r="K632" s="7"/>
      <c r="L632" s="7" t="str">
        <f t="shared" si="150"/>
        <v>Novo mesto - tisa</v>
      </c>
      <c r="M632" s="7">
        <f t="shared" si="151"/>
        <v>0</v>
      </c>
      <c r="N632" s="7">
        <f t="shared" si="152"/>
        <v>0</v>
      </c>
      <c r="O632" s="7">
        <f t="shared" si="153"/>
        <v>0</v>
      </c>
      <c r="P632" s="7">
        <f t="shared" si="154"/>
        <v>0</v>
      </c>
      <c r="Q632" s="7">
        <f t="shared" si="155"/>
        <v>0</v>
      </c>
    </row>
    <row r="633" spans="1:17" ht="12.65" customHeight="1" x14ac:dyDescent="0.3">
      <c r="A633" s="7">
        <v>3948</v>
      </c>
      <c r="B633" s="7" t="s">
        <v>1447</v>
      </c>
      <c r="C633" s="7" t="s">
        <v>15</v>
      </c>
      <c r="D633" s="8" t="s">
        <v>1448</v>
      </c>
      <c r="E633" s="7" t="s">
        <v>17</v>
      </c>
      <c r="F633" s="7">
        <v>435663</v>
      </c>
      <c r="G633" s="7">
        <v>82360</v>
      </c>
      <c r="H633" s="7">
        <v>0</v>
      </c>
      <c r="I633" s="7">
        <v>0</v>
      </c>
      <c r="J633" s="7">
        <v>0</v>
      </c>
      <c r="K633" s="7"/>
      <c r="L633" s="7">
        <f t="shared" si="150"/>
        <v>0</v>
      </c>
      <c r="M633" s="7">
        <f t="shared" si="151"/>
        <v>0</v>
      </c>
      <c r="N633" s="7" t="str">
        <f t="shared" si="152"/>
        <v>Gorski javor v Numarah na Hrušici, jugozahodno od Kalc</v>
      </c>
      <c r="O633" s="7">
        <f t="shared" si="153"/>
        <v>0</v>
      </c>
      <c r="P633" s="7">
        <f t="shared" si="154"/>
        <v>0</v>
      </c>
      <c r="Q633" s="7">
        <f t="shared" si="155"/>
        <v>0</v>
      </c>
    </row>
    <row r="634" spans="1:17" ht="12.65" customHeight="1" x14ac:dyDescent="0.3">
      <c r="A634" s="7">
        <v>4106</v>
      </c>
      <c r="B634" s="7" t="s">
        <v>1449</v>
      </c>
      <c r="C634" s="7" t="s">
        <v>15</v>
      </c>
      <c r="D634" s="7" t="s">
        <v>1450</v>
      </c>
      <c r="E634" s="7" t="s">
        <v>43</v>
      </c>
      <c r="F634" s="8">
        <v>454461</v>
      </c>
      <c r="G634" s="8">
        <v>99089</v>
      </c>
      <c r="H634" s="8">
        <v>0</v>
      </c>
      <c r="I634" s="8">
        <v>0</v>
      </c>
      <c r="J634" s="8">
        <v>0</v>
      </c>
      <c r="K634" s="8"/>
      <c r="L634" s="7">
        <f t="shared" si="150"/>
        <v>0</v>
      </c>
      <c r="M634" s="7">
        <f t="shared" si="151"/>
        <v>0</v>
      </c>
      <c r="N634" s="7">
        <f t="shared" si="152"/>
        <v>0</v>
      </c>
      <c r="O634" s="7">
        <f t="shared" si="153"/>
        <v>0</v>
      </c>
      <c r="P634" s="7">
        <f t="shared" si="154"/>
        <v>454461</v>
      </c>
      <c r="Q634" s="7">
        <f t="shared" si="155"/>
        <v>99089</v>
      </c>
    </row>
    <row r="635" spans="1:17" ht="12.65" customHeight="1" x14ac:dyDescent="0.3">
      <c r="A635" s="7">
        <v>1320</v>
      </c>
      <c r="B635" s="7" t="s">
        <v>1451</v>
      </c>
      <c r="C635" s="7" t="s">
        <v>15</v>
      </c>
      <c r="D635" s="8" t="s">
        <v>1452</v>
      </c>
      <c r="E635" s="7" t="s">
        <v>43</v>
      </c>
      <c r="F635" s="8">
        <v>455378</v>
      </c>
      <c r="G635" s="8">
        <v>55826</v>
      </c>
      <c r="H635" s="8">
        <v>0</v>
      </c>
      <c r="I635" s="8">
        <v>0</v>
      </c>
      <c r="J635" s="8">
        <v>0</v>
      </c>
      <c r="K635" s="8"/>
      <c r="L635" s="7">
        <f t="shared" si="150"/>
        <v>0</v>
      </c>
      <c r="M635" s="7">
        <f t="shared" si="151"/>
        <v>0</v>
      </c>
      <c r="N635" s="7" t="str">
        <f t="shared" si="152"/>
        <v>Dobro ohranjen sestoj jelovo-bukovega gozda na Snežniku (gozdni rezervat)</v>
      </c>
      <c r="O635" s="7">
        <f t="shared" si="153"/>
        <v>0</v>
      </c>
      <c r="P635" s="7">
        <f t="shared" si="154"/>
        <v>455378</v>
      </c>
      <c r="Q635" s="7">
        <f t="shared" si="155"/>
        <v>55826</v>
      </c>
    </row>
    <row r="636" spans="1:17" ht="12.65" customHeight="1" x14ac:dyDescent="0.3">
      <c r="A636" s="7">
        <v>8097</v>
      </c>
      <c r="B636" s="7" t="s">
        <v>1453</v>
      </c>
      <c r="C636" s="7" t="s">
        <v>15</v>
      </c>
      <c r="D636" s="7" t="s">
        <v>1454</v>
      </c>
      <c r="E636" s="8" t="s">
        <v>115</v>
      </c>
      <c r="F636" s="8">
        <v>532458</v>
      </c>
      <c r="G636" s="8">
        <v>77325</v>
      </c>
      <c r="H636" s="8">
        <v>0</v>
      </c>
      <c r="I636" s="8">
        <v>0</v>
      </c>
      <c r="J636" s="8">
        <v>0</v>
      </c>
      <c r="K636" s="8"/>
      <c r="L636" s="7">
        <f t="shared" si="150"/>
        <v>0</v>
      </c>
      <c r="M636" s="7">
        <f t="shared" si="151"/>
        <v>0</v>
      </c>
      <c r="N636" s="7">
        <f t="shared" si="152"/>
        <v>0</v>
      </c>
      <c r="O636" s="7" t="str">
        <f t="shared" si="153"/>
        <v>HIDR</v>
      </c>
      <c r="P636" s="7">
        <f t="shared" si="154"/>
        <v>532458</v>
      </c>
      <c r="Q636" s="7">
        <f t="shared" si="155"/>
        <v>77325</v>
      </c>
    </row>
    <row r="637" spans="1:17" ht="12.65" customHeight="1" x14ac:dyDescent="0.3">
      <c r="A637" s="7">
        <v>2062</v>
      </c>
      <c r="B637" s="8" t="s">
        <v>1455</v>
      </c>
      <c r="C637" s="7" t="s">
        <v>15</v>
      </c>
      <c r="D637" s="8" t="s">
        <v>1456</v>
      </c>
      <c r="E637" s="7" t="s">
        <v>17</v>
      </c>
      <c r="F637" s="8">
        <v>428134</v>
      </c>
      <c r="G637" s="8">
        <v>45429</v>
      </c>
      <c r="H637" s="8">
        <v>0</v>
      </c>
      <c r="I637" s="8">
        <v>0</v>
      </c>
      <c r="J637" s="8">
        <v>0</v>
      </c>
      <c r="K637" s="8"/>
      <c r="L637" s="7" t="str">
        <f t="shared" si="150"/>
        <v>Obrov - lipi ob cerkvi sv. Marije</v>
      </c>
      <c r="M637" s="7">
        <f t="shared" si="151"/>
        <v>0</v>
      </c>
      <c r="N637" s="7" t="str">
        <f t="shared" si="152"/>
        <v>Lipi ob cerkvi sv. Marije v Obrovu</v>
      </c>
      <c r="O637" s="7">
        <f t="shared" si="153"/>
        <v>0</v>
      </c>
      <c r="P637" s="7">
        <f t="shared" si="154"/>
        <v>428134</v>
      </c>
      <c r="Q637" s="7">
        <f t="shared" si="155"/>
        <v>45429</v>
      </c>
    </row>
    <row r="638" spans="1:17" ht="12.65" customHeight="1" x14ac:dyDescent="0.3">
      <c r="A638" s="7">
        <v>4528</v>
      </c>
      <c r="B638" s="7" t="s">
        <v>1457</v>
      </c>
      <c r="C638" s="7" t="s">
        <v>19</v>
      </c>
      <c r="D638" s="8" t="s">
        <v>1458</v>
      </c>
      <c r="E638" s="8" t="s">
        <v>1459</v>
      </c>
      <c r="F638" s="7">
        <v>502996</v>
      </c>
      <c r="G638" s="7">
        <v>67867</v>
      </c>
      <c r="H638" s="7">
        <v>0</v>
      </c>
      <c r="I638" s="7">
        <v>0</v>
      </c>
      <c r="J638" s="7">
        <v>0</v>
      </c>
      <c r="K638" s="7"/>
      <c r="L638" s="7">
        <f t="shared" si="150"/>
        <v>0</v>
      </c>
      <c r="M638" s="7">
        <f t="shared" si="151"/>
        <v>0</v>
      </c>
      <c r="N638" s="7" t="str">
        <f t="shared" si="152"/>
        <v>Krajši vodotok ob vzhodnem vznožju Kočevskega roga z globljim izvirnim jezerom, habitat človeške ribice</v>
      </c>
      <c r="O638" s="7" t="str">
        <f t="shared" si="153"/>
        <v>HIDR, ZOOL, (GEOMORFP)</v>
      </c>
      <c r="P638" s="7">
        <f t="shared" si="154"/>
        <v>502996</v>
      </c>
      <c r="Q638" s="7">
        <f t="shared" si="155"/>
        <v>67867</v>
      </c>
    </row>
    <row r="639" spans="1:17" ht="12.65" customHeight="1" x14ac:dyDescent="0.3">
      <c r="A639" s="12" t="s">
        <v>1460</v>
      </c>
      <c r="B639" s="7" t="s">
        <v>1461</v>
      </c>
      <c r="C639" s="8" t="s">
        <v>15</v>
      </c>
      <c r="D639" s="7" t="s">
        <v>1462</v>
      </c>
      <c r="E639" s="7" t="s">
        <v>46</v>
      </c>
      <c r="F639" s="7">
        <v>477310</v>
      </c>
      <c r="G639" s="7">
        <v>117145</v>
      </c>
      <c r="H639" s="13">
        <v>479630</v>
      </c>
      <c r="I639" s="13">
        <v>115486</v>
      </c>
      <c r="J639" s="7">
        <v>0</v>
      </c>
      <c r="K639" s="7"/>
      <c r="L639" s="7">
        <f t="shared" si="150"/>
        <v>0</v>
      </c>
      <c r="M639" s="7" t="str">
        <f t="shared" si="151"/>
        <v>lokalni</v>
      </c>
      <c r="N639" s="7">
        <f t="shared" si="152"/>
        <v>0</v>
      </c>
      <c r="O639" s="7">
        <f t="shared" si="153"/>
        <v>0</v>
      </c>
      <c r="P639" s="7">
        <f t="shared" si="154"/>
        <v>0</v>
      </c>
      <c r="Q639" s="7">
        <f t="shared" si="155"/>
        <v>0</v>
      </c>
    </row>
    <row r="640" spans="1:17" ht="12.65" customHeight="1" x14ac:dyDescent="0.3">
      <c r="A640" s="7">
        <v>1678</v>
      </c>
      <c r="B640" s="8" t="s">
        <v>1463</v>
      </c>
      <c r="C640" s="8" t="s">
        <v>19</v>
      </c>
      <c r="D640" s="8" t="s">
        <v>1464</v>
      </c>
      <c r="E640" s="8" t="s">
        <v>547</v>
      </c>
      <c r="F640" s="7">
        <v>511505</v>
      </c>
      <c r="G640" s="7">
        <v>47728</v>
      </c>
      <c r="H640" s="7">
        <v>0</v>
      </c>
      <c r="I640" s="7">
        <v>0</v>
      </c>
      <c r="J640" s="7">
        <v>0</v>
      </c>
      <c r="K640" s="7"/>
      <c r="L640" s="7" t="str">
        <f t="shared" si="150"/>
        <v>Obršec</v>
      </c>
      <c r="M640" s="7" t="str">
        <f t="shared" si="151"/>
        <v>državni</v>
      </c>
      <c r="N640" s="7" t="str">
        <f t="shared" si="152"/>
        <v>Izvir Obršca, levega pritoka Dobličice, habitat črnega proteusa</v>
      </c>
      <c r="O640" s="7" t="str">
        <f t="shared" si="153"/>
        <v>ZOOL</v>
      </c>
      <c r="P640" s="7">
        <f t="shared" si="154"/>
        <v>0</v>
      </c>
      <c r="Q640" s="7">
        <f t="shared" si="155"/>
        <v>0</v>
      </c>
    </row>
    <row r="641" spans="1:17" ht="12.65" customHeight="1" x14ac:dyDescent="0.3">
      <c r="A641" s="7">
        <v>3617</v>
      </c>
      <c r="B641" s="7" t="s">
        <v>1465</v>
      </c>
      <c r="C641" s="7" t="s">
        <v>15</v>
      </c>
      <c r="D641" s="7" t="s">
        <v>1466</v>
      </c>
      <c r="E641" s="7" t="s">
        <v>43</v>
      </c>
      <c r="F641" s="8">
        <v>403453</v>
      </c>
      <c r="G641" s="8">
        <v>76011</v>
      </c>
      <c r="H641" s="8">
        <v>0</v>
      </c>
      <c r="I641" s="8">
        <v>0</v>
      </c>
      <c r="J641" s="8">
        <v>0</v>
      </c>
      <c r="K641" s="8"/>
      <c r="L641" s="7">
        <f t="shared" si="150"/>
        <v>0</v>
      </c>
      <c r="M641" s="7">
        <f t="shared" si="151"/>
        <v>0</v>
      </c>
      <c r="N641" s="7">
        <f t="shared" si="152"/>
        <v>0</v>
      </c>
      <c r="O641" s="7">
        <f t="shared" si="153"/>
        <v>0</v>
      </c>
      <c r="P641" s="7">
        <f t="shared" si="154"/>
        <v>403453</v>
      </c>
      <c r="Q641" s="7">
        <f t="shared" si="155"/>
        <v>76011</v>
      </c>
    </row>
    <row r="642" spans="1:17" ht="12.65" customHeight="1" x14ac:dyDescent="0.3">
      <c r="A642" s="7">
        <v>677</v>
      </c>
      <c r="B642" s="7" t="s">
        <v>1467</v>
      </c>
      <c r="C642" s="7" t="s">
        <v>19</v>
      </c>
      <c r="D642" s="8" t="s">
        <v>1468</v>
      </c>
      <c r="E642" s="7" t="s">
        <v>40</v>
      </c>
      <c r="F642" s="8">
        <v>413754</v>
      </c>
      <c r="G642" s="8">
        <v>50998</v>
      </c>
      <c r="H642" s="8">
        <v>0</v>
      </c>
      <c r="I642" s="8">
        <v>0</v>
      </c>
      <c r="J642" s="8">
        <v>0</v>
      </c>
      <c r="K642" s="8"/>
      <c r="L642" s="7">
        <f t="shared" si="150"/>
        <v>0</v>
      </c>
      <c r="M642" s="7">
        <f t="shared" si="151"/>
        <v>0</v>
      </c>
      <c r="N642" s="7" t="str">
        <f t="shared" si="152"/>
        <v>Naravni most pred vhodom v Miškotovo jamo v Lokah severozahodno od vasi Ocizla</v>
      </c>
      <c r="O642" s="7">
        <f t="shared" si="153"/>
        <v>0</v>
      </c>
      <c r="P642" s="7">
        <f t="shared" si="154"/>
        <v>413754</v>
      </c>
      <c r="Q642" s="7">
        <f t="shared" si="155"/>
        <v>50998</v>
      </c>
    </row>
    <row r="643" spans="1:17" ht="12.65" customHeight="1" x14ac:dyDescent="0.3">
      <c r="A643" s="7">
        <v>2021</v>
      </c>
      <c r="B643" s="7" t="s">
        <v>1469</v>
      </c>
      <c r="C643" s="7" t="s">
        <v>19</v>
      </c>
      <c r="D643" s="7" t="s">
        <v>1470</v>
      </c>
      <c r="E643" s="8" t="s">
        <v>1471</v>
      </c>
      <c r="F643" s="7">
        <v>423234</v>
      </c>
      <c r="G643" s="7">
        <v>49768</v>
      </c>
      <c r="H643" s="7">
        <v>0</v>
      </c>
      <c r="I643" s="7">
        <v>0</v>
      </c>
      <c r="J643" s="7">
        <v>0</v>
      </c>
      <c r="K643" s="7"/>
      <c r="L643" s="7">
        <f t="shared" si="150"/>
        <v>0</v>
      </c>
      <c r="M643" s="7">
        <f t="shared" si="151"/>
        <v>0</v>
      </c>
      <c r="N643" s="7">
        <f t="shared" si="152"/>
        <v>0</v>
      </c>
      <c r="O643" s="7" t="str">
        <f t="shared" si="153"/>
        <v>GEOMORF, HIDR, EKOS, ZOOL, (GEOMORFP)</v>
      </c>
      <c r="P643" s="7">
        <f t="shared" si="154"/>
        <v>423234</v>
      </c>
      <c r="Q643" s="7">
        <f t="shared" si="155"/>
        <v>49768</v>
      </c>
    </row>
    <row r="644" spans="1:17" ht="12.65" customHeight="1" x14ac:dyDescent="0.3">
      <c r="A644" s="7">
        <v>1257</v>
      </c>
      <c r="B644" s="8" t="s">
        <v>1472</v>
      </c>
      <c r="C644" s="7" t="s">
        <v>19</v>
      </c>
      <c r="D644" s="8" t="s">
        <v>1473</v>
      </c>
      <c r="E644" s="8" t="s">
        <v>66</v>
      </c>
      <c r="F644" s="7">
        <v>410292</v>
      </c>
      <c r="G644" s="7">
        <v>132948</v>
      </c>
      <c r="H644" s="7">
        <v>0</v>
      </c>
      <c r="I644" s="7">
        <v>0</v>
      </c>
      <c r="J644" s="7">
        <v>0</v>
      </c>
      <c r="K644" s="7"/>
      <c r="L644" s="7" t="str">
        <f t="shared" si="150"/>
        <v>Ogradi - rastišče alpske flore</v>
      </c>
      <c r="M644" s="7">
        <f t="shared" si="151"/>
        <v>0</v>
      </c>
      <c r="N644" s="7" t="str">
        <f t="shared" si="152"/>
        <v>Širok in uravnan greben v Julijskih Alpah z značilno alpsko floro</v>
      </c>
      <c r="O644" s="7" t="str">
        <f t="shared" si="153"/>
        <v>BOT, EKOS</v>
      </c>
      <c r="P644" s="7">
        <f t="shared" si="154"/>
        <v>0</v>
      </c>
      <c r="Q644" s="7">
        <f t="shared" si="155"/>
        <v>0</v>
      </c>
    </row>
    <row r="645" spans="1:17" ht="12.65" customHeight="1" x14ac:dyDescent="0.3">
      <c r="A645" s="7">
        <v>5018</v>
      </c>
      <c r="B645" s="8" t="s">
        <v>1474</v>
      </c>
      <c r="C645" s="7" t="s">
        <v>15</v>
      </c>
      <c r="D645" s="8" t="s">
        <v>1475</v>
      </c>
      <c r="E645" s="7" t="s">
        <v>40</v>
      </c>
      <c r="F645" s="8">
        <v>429122</v>
      </c>
      <c r="G645" s="8">
        <v>135987</v>
      </c>
      <c r="H645" s="8">
        <v>0</v>
      </c>
      <c r="I645" s="8">
        <v>0</v>
      </c>
      <c r="J645" s="8">
        <v>0</v>
      </c>
      <c r="K645" s="8"/>
      <c r="L645" s="7" t="str">
        <f t="shared" si="150"/>
        <v>Ojstrica pri Blejskem jezeru - naravni most</v>
      </c>
      <c r="M645" s="7">
        <f t="shared" si="151"/>
        <v>0</v>
      </c>
      <c r="N645" s="7" t="str">
        <f t="shared" si="152"/>
        <v>Naravni skalni most pod severozahodno steno Ojstrice pri Blejskem jezeru</v>
      </c>
      <c r="O645" s="7">
        <f t="shared" si="153"/>
        <v>0</v>
      </c>
      <c r="P645" s="7">
        <f t="shared" si="154"/>
        <v>429122</v>
      </c>
      <c r="Q645" s="7">
        <f t="shared" si="155"/>
        <v>135987</v>
      </c>
    </row>
    <row r="646" spans="1:17" ht="12.65" customHeight="1" x14ac:dyDescent="0.3">
      <c r="A646" s="7">
        <v>2426</v>
      </c>
      <c r="B646" s="7" t="s">
        <v>1476</v>
      </c>
      <c r="C646" s="7" t="s">
        <v>15</v>
      </c>
      <c r="D646" s="7" t="s">
        <v>1477</v>
      </c>
      <c r="E646" s="7" t="s">
        <v>115</v>
      </c>
      <c r="F646" s="8">
        <v>454631</v>
      </c>
      <c r="G646" s="8">
        <v>64518</v>
      </c>
      <c r="H646" s="8">
        <v>0</v>
      </c>
      <c r="I646" s="8">
        <v>0</v>
      </c>
      <c r="J646" s="8">
        <v>0</v>
      </c>
      <c r="K646" s="8"/>
      <c r="L646" s="7">
        <f t="shared" si="150"/>
        <v>0</v>
      </c>
      <c r="M646" s="7">
        <f t="shared" si="151"/>
        <v>0</v>
      </c>
      <c r="N646" s="7">
        <f t="shared" si="152"/>
        <v>0</v>
      </c>
      <c r="O646" s="7">
        <f t="shared" si="153"/>
        <v>0</v>
      </c>
      <c r="P646" s="7">
        <f t="shared" si="154"/>
        <v>454631</v>
      </c>
      <c r="Q646" s="7">
        <f t="shared" si="155"/>
        <v>64518</v>
      </c>
    </row>
    <row r="647" spans="1:17" ht="12.65" customHeight="1" x14ac:dyDescent="0.3">
      <c r="A647" s="7" t="s">
        <v>1478</v>
      </c>
      <c r="B647" s="7" t="s">
        <v>1479</v>
      </c>
      <c r="C647" s="7" t="s">
        <v>19</v>
      </c>
      <c r="D647" s="8" t="s">
        <v>1480</v>
      </c>
      <c r="E647" s="8" t="s">
        <v>1481</v>
      </c>
      <c r="F647" s="8">
        <v>476614</v>
      </c>
      <c r="G647" s="8">
        <v>145574</v>
      </c>
      <c r="H647" s="8">
        <v>0</v>
      </c>
      <c r="I647" s="8">
        <v>0</v>
      </c>
      <c r="J647" s="8">
        <v>0</v>
      </c>
      <c r="K647" s="8"/>
      <c r="L647" s="7">
        <f t="shared" si="150"/>
        <v>0</v>
      </c>
      <c r="M647" s="7">
        <f t="shared" si="151"/>
        <v>0</v>
      </c>
      <c r="N647" s="7" t="str">
        <f t="shared" si="152"/>
        <v>Habitat varovanih rastlinskih in živalskih vrst na območju izrivne strukture v periadriatski tektonski coni v Vzhodnih Karavankah, severno od Solčave</v>
      </c>
      <c r="O647" s="7" t="str">
        <f t="shared" si="153"/>
        <v>GEOMORF, EKOS, ZOOL, BOT</v>
      </c>
      <c r="P647" s="7">
        <f t="shared" si="154"/>
        <v>476614</v>
      </c>
      <c r="Q647" s="7">
        <f t="shared" si="155"/>
        <v>145574</v>
      </c>
    </row>
    <row r="648" spans="1:17" ht="12.65" customHeight="1" x14ac:dyDescent="0.3">
      <c r="A648" s="7">
        <v>7097</v>
      </c>
      <c r="B648" s="7" t="s">
        <v>1482</v>
      </c>
      <c r="C648" s="7" t="s">
        <v>15</v>
      </c>
      <c r="D648" s="7" t="s">
        <v>1483</v>
      </c>
      <c r="E648" s="7" t="s">
        <v>274</v>
      </c>
      <c r="F648" s="8">
        <v>535251</v>
      </c>
      <c r="G648" s="8">
        <v>138394</v>
      </c>
      <c r="H648" s="8">
        <v>0</v>
      </c>
      <c r="I648" s="8">
        <v>0</v>
      </c>
      <c r="J648" s="8">
        <v>0</v>
      </c>
      <c r="K648" s="8"/>
      <c r="L648" s="7">
        <f t="shared" si="150"/>
        <v>0</v>
      </c>
      <c r="M648" s="7">
        <f t="shared" si="151"/>
        <v>0</v>
      </c>
      <c r="N648" s="7">
        <f t="shared" si="152"/>
        <v>0</v>
      </c>
      <c r="O648" s="7">
        <f t="shared" si="153"/>
        <v>0</v>
      </c>
      <c r="P648" s="7">
        <f t="shared" si="154"/>
        <v>535251</v>
      </c>
      <c r="Q648" s="7">
        <f t="shared" si="155"/>
        <v>138394</v>
      </c>
    </row>
    <row r="649" spans="1:17" ht="12.65" customHeight="1" x14ac:dyDescent="0.3">
      <c r="A649" s="7">
        <v>3170</v>
      </c>
      <c r="B649" s="8" t="s">
        <v>1484</v>
      </c>
      <c r="C649" s="7" t="s">
        <v>19</v>
      </c>
      <c r="D649" s="8" t="s">
        <v>1485</v>
      </c>
      <c r="E649" s="8" t="s">
        <v>40</v>
      </c>
      <c r="F649" s="8">
        <v>420387</v>
      </c>
      <c r="G649" s="8">
        <v>86932</v>
      </c>
      <c r="H649" s="8">
        <v>0</v>
      </c>
      <c r="I649" s="8">
        <v>0</v>
      </c>
      <c r="J649" s="8">
        <v>0</v>
      </c>
      <c r="K649" s="8"/>
      <c r="L649" s="7" t="str">
        <f t="shared" si="150"/>
        <v>Orjaška Škavnica</v>
      </c>
      <c r="M649" s="7">
        <f t="shared" si="151"/>
        <v>0</v>
      </c>
      <c r="N649" s="7" t="str">
        <f t="shared" si="152"/>
        <v>Orjaška škavnica na Križni gori nad Ajdovščino</v>
      </c>
      <c r="O649" s="7" t="str">
        <f t="shared" si="153"/>
        <v>GEOMORF</v>
      </c>
      <c r="P649" s="7">
        <f t="shared" si="154"/>
        <v>420387</v>
      </c>
      <c r="Q649" s="7">
        <f t="shared" si="155"/>
        <v>86932</v>
      </c>
    </row>
    <row r="650" spans="1:17" ht="12.65" customHeight="1" x14ac:dyDescent="0.3">
      <c r="A650" s="7">
        <v>6101</v>
      </c>
      <c r="B650" s="7" t="s">
        <v>1486</v>
      </c>
      <c r="C650" s="7" t="s">
        <v>19</v>
      </c>
      <c r="D650" s="7" t="s">
        <v>1487</v>
      </c>
      <c r="E650" s="8" t="s">
        <v>1488</v>
      </c>
      <c r="F650" s="8">
        <v>468810</v>
      </c>
      <c r="G650" s="8">
        <v>136867</v>
      </c>
      <c r="H650" s="8">
        <v>0</v>
      </c>
      <c r="I650" s="8">
        <v>0</v>
      </c>
      <c r="J650" s="8">
        <v>0</v>
      </c>
      <c r="K650" s="8"/>
      <c r="L650" s="7">
        <f t="shared" si="150"/>
        <v>0</v>
      </c>
      <c r="M650" s="7">
        <f t="shared" si="151"/>
        <v>0</v>
      </c>
      <c r="N650" s="7">
        <f t="shared" si="152"/>
        <v>0</v>
      </c>
      <c r="O650" s="7" t="str">
        <f t="shared" si="153"/>
        <v>GEOMORF, GEOMORFP</v>
      </c>
      <c r="P650" s="7">
        <f t="shared" si="154"/>
        <v>468810</v>
      </c>
      <c r="Q650" s="7">
        <f t="shared" si="155"/>
        <v>136867</v>
      </c>
    </row>
    <row r="651" spans="1:17" ht="12.65" customHeight="1" x14ac:dyDescent="0.3">
      <c r="A651" s="7">
        <v>207</v>
      </c>
      <c r="B651" s="7" t="s">
        <v>1489</v>
      </c>
      <c r="C651" s="7" t="s">
        <v>19</v>
      </c>
      <c r="D651" s="8" t="s">
        <v>1490</v>
      </c>
      <c r="E651" s="8" t="s">
        <v>1491</v>
      </c>
      <c r="F651" s="7">
        <v>411109</v>
      </c>
      <c r="G651" s="7">
        <v>48625</v>
      </c>
      <c r="H651" s="7">
        <v>0</v>
      </c>
      <c r="I651" s="7">
        <v>0</v>
      </c>
      <c r="J651" s="7">
        <v>0</v>
      </c>
      <c r="K651" s="7"/>
      <c r="L651" s="7">
        <f t="shared" si="150"/>
        <v>0</v>
      </c>
      <c r="M651" s="7">
        <f t="shared" si="151"/>
        <v>0</v>
      </c>
      <c r="N651" s="7" t="str">
        <f t="shared" si="152"/>
        <v>Udornica na Kraškem robu pri Ospu, z vodno jamo in spodmoli, kalcitnimi tvorbami, nahajališčem foraminifere Alveolina ospiensis in življenjski prostor ogroženih rastlinskih in živalskih vrst</v>
      </c>
      <c r="O651" s="7" t="str">
        <f t="shared" si="153"/>
        <v>GEOMORF, ZOOL, BOT, EKOS, GEOL, (GEOMORFP), (HIDR)</v>
      </c>
      <c r="P651" s="7">
        <f t="shared" si="154"/>
        <v>411109</v>
      </c>
      <c r="Q651" s="7">
        <f t="shared" si="155"/>
        <v>48625</v>
      </c>
    </row>
    <row r="652" spans="1:17" ht="12.65" customHeight="1" x14ac:dyDescent="0.3">
      <c r="A652" s="7" t="s">
        <v>1492</v>
      </c>
      <c r="B652" s="7" t="s">
        <v>1493</v>
      </c>
      <c r="C652" s="7" t="s">
        <v>19</v>
      </c>
      <c r="D652" s="7" t="s">
        <v>1494</v>
      </c>
      <c r="E652" s="8" t="s">
        <v>98</v>
      </c>
      <c r="F652" s="7">
        <v>452519</v>
      </c>
      <c r="G652" s="7">
        <v>68441</v>
      </c>
      <c r="H652" s="7">
        <v>0</v>
      </c>
      <c r="I652" s="7">
        <v>0</v>
      </c>
      <c r="J652" s="7">
        <v>0</v>
      </c>
      <c r="K652" s="7"/>
      <c r="L652" s="7">
        <f t="shared" si="150"/>
        <v>0</v>
      </c>
      <c r="M652" s="7">
        <f t="shared" si="151"/>
        <v>0</v>
      </c>
      <c r="N652" s="7">
        <f t="shared" si="152"/>
        <v>0</v>
      </c>
      <c r="O652" s="7" t="str">
        <f t="shared" si="153"/>
        <v>ZOOL, EKOS</v>
      </c>
      <c r="P652" s="7">
        <f t="shared" si="154"/>
        <v>0</v>
      </c>
      <c r="Q652" s="7">
        <f t="shared" si="155"/>
        <v>0</v>
      </c>
    </row>
    <row r="653" spans="1:17" ht="12.65" customHeight="1" x14ac:dyDescent="0.3">
      <c r="A653" s="7">
        <v>5851</v>
      </c>
      <c r="B653" s="7" t="s">
        <v>1495</v>
      </c>
      <c r="C653" s="7" t="s">
        <v>15</v>
      </c>
      <c r="D653" s="7" t="s">
        <v>1496</v>
      </c>
      <c r="E653" s="8" t="s">
        <v>43</v>
      </c>
      <c r="F653" s="7">
        <v>537344</v>
      </c>
      <c r="G653" s="7">
        <v>126022</v>
      </c>
      <c r="H653" s="7">
        <v>0</v>
      </c>
      <c r="I653" s="7">
        <v>0</v>
      </c>
      <c r="J653" s="7">
        <v>0</v>
      </c>
      <c r="K653" s="7"/>
      <c r="L653" s="7">
        <f t="shared" si="150"/>
        <v>0</v>
      </c>
      <c r="M653" s="7">
        <f t="shared" si="151"/>
        <v>0</v>
      </c>
      <c r="N653" s="7">
        <f t="shared" si="152"/>
        <v>0</v>
      </c>
      <c r="O653" s="7" t="str">
        <f t="shared" si="153"/>
        <v>EKOS</v>
      </c>
      <c r="P653" s="7">
        <f t="shared" si="154"/>
        <v>0</v>
      </c>
      <c r="Q653" s="7">
        <f t="shared" si="155"/>
        <v>0</v>
      </c>
    </row>
    <row r="654" spans="1:17" ht="12.65" customHeight="1" x14ac:dyDescent="0.3">
      <c r="A654" s="7">
        <v>4150</v>
      </c>
      <c r="B654" s="7" t="s">
        <v>1497</v>
      </c>
      <c r="C654" s="7" t="s">
        <v>15</v>
      </c>
      <c r="D654" s="7" t="s">
        <v>1498</v>
      </c>
      <c r="E654" s="8" t="s">
        <v>43</v>
      </c>
      <c r="F654" s="7">
        <v>455033</v>
      </c>
      <c r="G654" s="7">
        <v>103691</v>
      </c>
      <c r="H654" s="7">
        <v>0</v>
      </c>
      <c r="I654" s="7">
        <v>0</v>
      </c>
      <c r="J654" s="7">
        <v>0</v>
      </c>
      <c r="K654" s="7"/>
      <c r="L654" s="7">
        <f t="shared" si="150"/>
        <v>0</v>
      </c>
      <c r="M654" s="7">
        <f t="shared" si="151"/>
        <v>0</v>
      </c>
      <c r="N654" s="7">
        <f t="shared" si="152"/>
        <v>0</v>
      </c>
      <c r="O654" s="7" t="str">
        <f t="shared" si="153"/>
        <v>EKOS</v>
      </c>
      <c r="P654" s="7">
        <f t="shared" si="154"/>
        <v>0</v>
      </c>
      <c r="Q654" s="7">
        <f t="shared" si="155"/>
        <v>0</v>
      </c>
    </row>
    <row r="655" spans="1:17" ht="12.65" customHeight="1" x14ac:dyDescent="0.3">
      <c r="A655" s="7">
        <v>657</v>
      </c>
      <c r="B655" s="7" t="s">
        <v>1499</v>
      </c>
      <c r="C655" s="7" t="s">
        <v>19</v>
      </c>
      <c r="D655" s="8" t="s">
        <v>1500</v>
      </c>
      <c r="E655" s="8" t="s">
        <v>49</v>
      </c>
      <c r="F655" s="7">
        <v>415501</v>
      </c>
      <c r="G655" s="7">
        <v>86991</v>
      </c>
      <c r="H655" s="7">
        <v>0</v>
      </c>
      <c r="I655" s="7">
        <v>0</v>
      </c>
      <c r="J655" s="7">
        <v>0</v>
      </c>
      <c r="K655" s="7"/>
      <c r="L655" s="7">
        <f t="shared" si="150"/>
        <v>0</v>
      </c>
      <c r="M655" s="7">
        <f t="shared" si="151"/>
        <v>0</v>
      </c>
      <c r="N655" s="7" t="str">
        <f t="shared" si="152"/>
        <v>Naravni okni pri Otlici na Trnovskem gozdu, nastali ob tektonskem prelomu</v>
      </c>
      <c r="O655" s="7" t="str">
        <f t="shared" si="153"/>
        <v>GEOMORF, GEOL</v>
      </c>
      <c r="P655" s="7">
        <f t="shared" si="154"/>
        <v>0</v>
      </c>
      <c r="Q655" s="7">
        <f t="shared" si="155"/>
        <v>0</v>
      </c>
    </row>
    <row r="656" spans="1:17" ht="12.65" customHeight="1" x14ac:dyDescent="0.3">
      <c r="A656" s="7">
        <v>1896</v>
      </c>
      <c r="B656" s="8" t="s">
        <v>1501</v>
      </c>
      <c r="C656" s="7" t="s">
        <v>15</v>
      </c>
      <c r="D656" s="8" t="s">
        <v>1502</v>
      </c>
      <c r="E656" s="8" t="s">
        <v>1149</v>
      </c>
      <c r="F656" s="7">
        <v>518291</v>
      </c>
      <c r="G656" s="7">
        <v>77603</v>
      </c>
      <c r="H656" s="7">
        <v>0</v>
      </c>
      <c r="I656" s="7">
        <v>0</v>
      </c>
      <c r="J656" s="7">
        <v>0</v>
      </c>
      <c r="K656" s="7"/>
      <c r="L656" s="7" t="str">
        <f t="shared" si="150"/>
        <v>Otočec - grajski park</v>
      </c>
      <c r="M656" s="7">
        <f t="shared" si="151"/>
        <v>0</v>
      </c>
      <c r="N656" s="7" t="str">
        <f t="shared" si="152"/>
        <v>Parkovno urejena okolica gradu Otočec na reki Krki</v>
      </c>
      <c r="O656" s="7" t="str">
        <f t="shared" si="153"/>
        <v>ONV, (DREV)</v>
      </c>
      <c r="P656" s="7">
        <f t="shared" si="154"/>
        <v>0</v>
      </c>
      <c r="Q656" s="7">
        <f t="shared" si="155"/>
        <v>0</v>
      </c>
    </row>
    <row r="657" spans="1:17" ht="12.65" customHeight="1" x14ac:dyDescent="0.3">
      <c r="A657" s="7">
        <v>208</v>
      </c>
      <c r="B657" s="8" t="s">
        <v>1503</v>
      </c>
      <c r="C657" s="7" t="s">
        <v>19</v>
      </c>
      <c r="D657" s="8" t="s">
        <v>1504</v>
      </c>
      <c r="E657" s="8" t="s">
        <v>496</v>
      </c>
      <c r="F657" s="7">
        <v>517913</v>
      </c>
      <c r="G657" s="7">
        <v>77606</v>
      </c>
      <c r="H657" s="7">
        <v>0</v>
      </c>
      <c r="I657" s="7">
        <v>0</v>
      </c>
      <c r="J657" s="7">
        <v>0</v>
      </c>
      <c r="K657" s="7"/>
      <c r="L657" s="7" t="str">
        <f t="shared" ref="L657:L688" si="156">VLOOKUP(A:A,bb,9,FALSE)</f>
        <v>Otočec - lehnjakove strukture</v>
      </c>
      <c r="M657" s="7">
        <f t="shared" ref="M657:M688" si="157">VLOOKUP(A:A,bb,10,FALSE)</f>
        <v>0</v>
      </c>
      <c r="N657" s="7" t="str">
        <f t="shared" ref="N657:N688" si="158">VLOOKUP(A:A,bb,11,FALSE)</f>
        <v>Kompleks lehnjakovih pragov in otokov pri Otočcu</v>
      </c>
      <c r="O657" s="7" t="str">
        <f t="shared" ref="O657:O688" si="159">VLOOKUP(A:A,bb,12,FALSE)</f>
        <v>GEOMORF, GEOL, ZOOL</v>
      </c>
      <c r="P657" s="7">
        <f t="shared" ref="P657:P688" si="160">VLOOKUP(A:A,bb,13,FALSE)</f>
        <v>0</v>
      </c>
      <c r="Q657" s="7">
        <f t="shared" ref="Q657:Q688" si="161">VLOOKUP(A:A,bb,14,FALSE)</f>
        <v>0</v>
      </c>
    </row>
    <row r="658" spans="1:17" ht="12.65" customHeight="1" x14ac:dyDescent="0.3">
      <c r="A658" s="7">
        <v>4529</v>
      </c>
      <c r="B658" s="8" t="s">
        <v>1505</v>
      </c>
      <c r="C658" s="7" t="s">
        <v>19</v>
      </c>
      <c r="D658" s="8" t="s">
        <v>1506</v>
      </c>
      <c r="E658" s="7" t="s">
        <v>1507</v>
      </c>
      <c r="F658" s="8">
        <v>513014</v>
      </c>
      <c r="G658" s="8">
        <v>50268</v>
      </c>
      <c r="H658" s="8">
        <v>0</v>
      </c>
      <c r="I658" s="8">
        <v>0</v>
      </c>
      <c r="J658" s="8">
        <v>0</v>
      </c>
      <c r="K658" s="8"/>
      <c r="L658" s="7" t="str">
        <f t="shared" si="156"/>
        <v>Otovski breg</v>
      </c>
      <c r="M658" s="7">
        <f t="shared" si="157"/>
        <v>0</v>
      </c>
      <c r="N658" s="7" t="str">
        <f t="shared" si="158"/>
        <v>Kratka ponikalnica v vrtači vzhodno od Otovca, habitat proteusa</v>
      </c>
      <c r="O658" s="7">
        <f t="shared" si="159"/>
        <v>0</v>
      </c>
      <c r="P658" s="7">
        <f t="shared" si="160"/>
        <v>513014</v>
      </c>
      <c r="Q658" s="7">
        <f t="shared" si="161"/>
        <v>50268</v>
      </c>
    </row>
    <row r="659" spans="1:17" ht="12.65" customHeight="1" x14ac:dyDescent="0.3">
      <c r="A659" s="11">
        <v>43192</v>
      </c>
      <c r="B659" s="7" t="s">
        <v>1508</v>
      </c>
      <c r="C659" s="7" t="s">
        <v>19</v>
      </c>
      <c r="D659" s="7" t="s">
        <v>1509</v>
      </c>
      <c r="E659" s="8" t="s">
        <v>101</v>
      </c>
      <c r="F659" s="7">
        <v>518182</v>
      </c>
      <c r="G659" s="7">
        <v>164636</v>
      </c>
      <c r="H659" s="7">
        <v>0</v>
      </c>
      <c r="I659" s="7">
        <v>0</v>
      </c>
      <c r="J659" s="7" t="s">
        <v>25</v>
      </c>
      <c r="K659" s="7"/>
      <c r="L659" s="7">
        <f t="shared" si="156"/>
        <v>0</v>
      </c>
      <c r="M659" s="7">
        <f t="shared" si="157"/>
        <v>0</v>
      </c>
      <c r="N659" s="7">
        <f t="shared" si="158"/>
        <v>0</v>
      </c>
      <c r="O659" s="7" t="str">
        <f t="shared" si="159"/>
        <v>GEOMORFP, ZOOL</v>
      </c>
      <c r="P659" s="7">
        <f t="shared" si="160"/>
        <v>518182</v>
      </c>
      <c r="Q659" s="7">
        <f t="shared" si="161"/>
        <v>164636</v>
      </c>
    </row>
    <row r="660" spans="1:17" ht="12.65" customHeight="1" x14ac:dyDescent="0.3">
      <c r="A660" s="7">
        <v>7885</v>
      </c>
      <c r="B660" s="7" t="s">
        <v>1510</v>
      </c>
      <c r="C660" s="7" t="s">
        <v>15</v>
      </c>
      <c r="D660" s="7" t="s">
        <v>1511</v>
      </c>
      <c r="E660" s="8" t="s">
        <v>43</v>
      </c>
      <c r="F660" s="7">
        <v>444339</v>
      </c>
      <c r="G660" s="7">
        <v>108648</v>
      </c>
      <c r="H660" s="7">
        <v>0</v>
      </c>
      <c r="I660" s="7">
        <v>0</v>
      </c>
      <c r="J660" s="7">
        <v>0</v>
      </c>
      <c r="K660" s="7"/>
      <c r="L660" s="7">
        <f t="shared" si="156"/>
        <v>0</v>
      </c>
      <c r="M660" s="7">
        <f t="shared" si="157"/>
        <v>0</v>
      </c>
      <c r="N660" s="7">
        <f t="shared" si="158"/>
        <v>0</v>
      </c>
      <c r="O660" s="7" t="str">
        <f t="shared" si="159"/>
        <v>EKOS</v>
      </c>
      <c r="P660" s="7">
        <f t="shared" si="160"/>
        <v>0</v>
      </c>
      <c r="Q660" s="7">
        <f t="shared" si="161"/>
        <v>0</v>
      </c>
    </row>
    <row r="661" spans="1:17" ht="12.65" customHeight="1" x14ac:dyDescent="0.3">
      <c r="A661" s="7">
        <v>7886</v>
      </c>
      <c r="B661" s="7" t="s">
        <v>1512</v>
      </c>
      <c r="C661" s="7" t="s">
        <v>15</v>
      </c>
      <c r="D661" s="7" t="s">
        <v>1513</v>
      </c>
      <c r="E661" s="8" t="s">
        <v>43</v>
      </c>
      <c r="F661" s="7">
        <v>444823</v>
      </c>
      <c r="G661" s="7">
        <v>108727</v>
      </c>
      <c r="H661" s="7">
        <v>0</v>
      </c>
      <c r="I661" s="7">
        <v>0</v>
      </c>
      <c r="J661" s="7">
        <v>0</v>
      </c>
      <c r="K661" s="7"/>
      <c r="L661" s="7">
        <f t="shared" si="156"/>
        <v>0</v>
      </c>
      <c r="M661" s="7">
        <f t="shared" si="157"/>
        <v>0</v>
      </c>
      <c r="N661" s="7">
        <f t="shared" si="158"/>
        <v>0</v>
      </c>
      <c r="O661" s="7" t="str">
        <f t="shared" si="159"/>
        <v>EKOS</v>
      </c>
      <c r="P661" s="7">
        <f t="shared" si="160"/>
        <v>0</v>
      </c>
      <c r="Q661" s="7">
        <f t="shared" si="161"/>
        <v>0</v>
      </c>
    </row>
    <row r="662" spans="1:17" ht="12.65" customHeight="1" x14ac:dyDescent="0.3">
      <c r="A662" s="7">
        <v>8663</v>
      </c>
      <c r="B662" s="8" t="s">
        <v>1514</v>
      </c>
      <c r="C662" s="7" t="s">
        <v>15</v>
      </c>
      <c r="D662" s="8" t="s">
        <v>1515</v>
      </c>
      <c r="E662" s="7" t="s">
        <v>61</v>
      </c>
      <c r="F662" s="8">
        <v>513301</v>
      </c>
      <c r="G662" s="8">
        <v>48094</v>
      </c>
      <c r="H662" s="8">
        <v>0</v>
      </c>
      <c r="I662" s="8">
        <v>0</v>
      </c>
      <c r="J662" s="8">
        <v>0</v>
      </c>
      <c r="K662" s="8"/>
      <c r="L662" s="7" t="str">
        <f t="shared" si="156"/>
        <v>Pački potok</v>
      </c>
      <c r="M662" s="7">
        <f t="shared" si="157"/>
        <v>0</v>
      </c>
      <c r="N662" s="7" t="str">
        <f t="shared" si="158"/>
        <v>Levi pritok Dobličice zahodno od Črnomlja</v>
      </c>
      <c r="O662" s="7">
        <f t="shared" si="159"/>
        <v>0</v>
      </c>
      <c r="P662" s="7">
        <f t="shared" si="160"/>
        <v>513301</v>
      </c>
      <c r="Q662" s="7">
        <f t="shared" si="161"/>
        <v>48094</v>
      </c>
    </row>
    <row r="663" spans="1:17" ht="12.65" customHeight="1" x14ac:dyDescent="0.3">
      <c r="A663" s="7">
        <v>279</v>
      </c>
      <c r="B663" s="7" t="s">
        <v>1516</v>
      </c>
      <c r="C663" s="7" t="s">
        <v>19</v>
      </c>
      <c r="D663" s="7" t="s">
        <v>1517</v>
      </c>
      <c r="E663" s="7" t="s">
        <v>128</v>
      </c>
      <c r="F663" s="8">
        <v>471789</v>
      </c>
      <c r="G663" s="8">
        <v>139876</v>
      </c>
      <c r="H663" s="8">
        <v>0</v>
      </c>
      <c r="I663" s="8">
        <v>0</v>
      </c>
      <c r="J663" s="8">
        <v>0</v>
      </c>
      <c r="K663" s="8"/>
      <c r="L663" s="7">
        <f t="shared" si="156"/>
        <v>0</v>
      </c>
      <c r="M663" s="7">
        <f t="shared" si="157"/>
        <v>0</v>
      </c>
      <c r="N663" s="7">
        <f t="shared" si="158"/>
        <v>0</v>
      </c>
      <c r="O663" s="7">
        <f t="shared" si="159"/>
        <v>0</v>
      </c>
      <c r="P663" s="7">
        <f t="shared" si="160"/>
        <v>471789</v>
      </c>
      <c r="Q663" s="7">
        <f t="shared" si="161"/>
        <v>139876</v>
      </c>
    </row>
    <row r="664" spans="1:17" ht="12.65" customHeight="1" x14ac:dyDescent="0.3">
      <c r="A664" s="7" t="s">
        <v>1518</v>
      </c>
      <c r="B664" s="7" t="s">
        <v>1519</v>
      </c>
      <c r="C664" s="7" t="s">
        <v>19</v>
      </c>
      <c r="D664" s="8" t="s">
        <v>1520</v>
      </c>
      <c r="E664" s="8" t="s">
        <v>1521</v>
      </c>
      <c r="F664" s="7">
        <v>442043</v>
      </c>
      <c r="G664" s="7">
        <v>60955</v>
      </c>
      <c r="H664" s="7">
        <v>0</v>
      </c>
      <c r="I664" s="7">
        <v>0</v>
      </c>
      <c r="J664" s="7">
        <v>0</v>
      </c>
      <c r="K664" s="7"/>
      <c r="L664" s="7">
        <f t="shared" si="156"/>
        <v>0</v>
      </c>
      <c r="M664" s="7">
        <f t="shared" si="157"/>
        <v>0</v>
      </c>
      <c r="N664" s="7" t="str">
        <f t="shared" si="158"/>
        <v>Presihajoče jezero pri Palčju z značilnim travniškim ekosistemom</v>
      </c>
      <c r="O664" s="7" t="str">
        <f t="shared" si="159"/>
        <v>HIDR, GEOMORF, EKOS, (GEOMORFP)</v>
      </c>
      <c r="P664" s="7">
        <f t="shared" si="160"/>
        <v>442043</v>
      </c>
      <c r="Q664" s="7">
        <f t="shared" si="161"/>
        <v>60955</v>
      </c>
    </row>
    <row r="665" spans="1:17" ht="12.65" customHeight="1" x14ac:dyDescent="0.3">
      <c r="A665" s="7">
        <v>5900</v>
      </c>
      <c r="B665" s="8" t="s">
        <v>1522</v>
      </c>
      <c r="C665" s="8" t="s">
        <v>15</v>
      </c>
      <c r="D665" s="8" t="s">
        <v>1523</v>
      </c>
      <c r="E665" s="8" t="s">
        <v>383</v>
      </c>
      <c r="F665" s="8">
        <v>520495</v>
      </c>
      <c r="G665" s="8">
        <v>106752</v>
      </c>
      <c r="H665" s="8">
        <v>0</v>
      </c>
      <c r="I665" s="8">
        <v>0</v>
      </c>
      <c r="J665" s="8">
        <v>0</v>
      </c>
      <c r="K665" s="8"/>
      <c r="L665" s="7" t="str">
        <f t="shared" si="156"/>
        <v>Paneče - izvir</v>
      </c>
      <c r="M665" s="7" t="str">
        <f t="shared" si="157"/>
        <v>lokalni</v>
      </c>
      <c r="N665" s="7" t="str">
        <f t="shared" si="158"/>
        <v>Lehnjakotvorni izvir v Panečah</v>
      </c>
      <c r="O665" s="7" t="str">
        <f t="shared" si="159"/>
        <v>HIDR, GEOL</v>
      </c>
      <c r="P665" s="7">
        <f t="shared" si="160"/>
        <v>520495</v>
      </c>
      <c r="Q665" s="7">
        <f t="shared" si="161"/>
        <v>106752</v>
      </c>
    </row>
    <row r="666" spans="1:17" ht="12.65" customHeight="1" x14ac:dyDescent="0.3">
      <c r="A666" s="7">
        <v>2225</v>
      </c>
      <c r="B666" s="7" t="s">
        <v>1524</v>
      </c>
      <c r="C666" s="7" t="s">
        <v>15</v>
      </c>
      <c r="D666" s="8" t="s">
        <v>1525</v>
      </c>
      <c r="E666" s="8" t="s">
        <v>31</v>
      </c>
      <c r="F666" s="7">
        <v>439577</v>
      </c>
      <c r="G666" s="7">
        <v>58876</v>
      </c>
      <c r="H666" s="7">
        <v>0</v>
      </c>
      <c r="I666" s="7">
        <v>0</v>
      </c>
      <c r="J666" s="7">
        <v>0</v>
      </c>
      <c r="K666" s="7"/>
      <c r="L666" s="7">
        <f t="shared" si="156"/>
        <v>0</v>
      </c>
      <c r="M666" s="7">
        <f t="shared" si="157"/>
        <v>0</v>
      </c>
      <c r="N666" s="7" t="str">
        <f t="shared" si="158"/>
        <v>Presihajoče jezero pri Parju v Pivški kotlini</v>
      </c>
      <c r="O666" s="7" t="str">
        <f t="shared" si="159"/>
        <v>HIDR, GEOMORF</v>
      </c>
      <c r="P666" s="7">
        <f t="shared" si="160"/>
        <v>0</v>
      </c>
      <c r="Q666" s="7">
        <f t="shared" si="161"/>
        <v>0</v>
      </c>
    </row>
    <row r="667" spans="1:17" ht="12.65" customHeight="1" x14ac:dyDescent="0.3">
      <c r="A667" s="7">
        <v>18</v>
      </c>
      <c r="B667" s="8" t="s">
        <v>1526</v>
      </c>
      <c r="C667" s="7" t="s">
        <v>19</v>
      </c>
      <c r="D667" s="8" t="s">
        <v>1527</v>
      </c>
      <c r="E667" s="8" t="s">
        <v>1528</v>
      </c>
      <c r="F667" s="7">
        <v>424895</v>
      </c>
      <c r="G667" s="7">
        <v>113232</v>
      </c>
      <c r="H667" s="7">
        <v>0</v>
      </c>
      <c r="I667" s="7">
        <v>0</v>
      </c>
      <c r="J667" s="7">
        <v>0</v>
      </c>
      <c r="K667" s="7"/>
      <c r="L667" s="7" t="str">
        <f t="shared" si="156"/>
        <v>Pasice - soteska</v>
      </c>
      <c r="M667" s="7">
        <f t="shared" si="157"/>
        <v>0</v>
      </c>
      <c r="N667" s="7" t="str">
        <f t="shared" si="158"/>
        <v>Soteska Pasice pri Dolenjih Novakih, lokacija partizanske bolnišnice Franje</v>
      </c>
      <c r="O667" s="7" t="str">
        <f t="shared" si="159"/>
        <v>GEOMORF, HIDR, BOT, GEOL</v>
      </c>
      <c r="P667" s="7">
        <f t="shared" si="160"/>
        <v>0</v>
      </c>
      <c r="Q667" s="7">
        <f t="shared" si="161"/>
        <v>0</v>
      </c>
    </row>
    <row r="668" spans="1:17" ht="12.65" customHeight="1" x14ac:dyDescent="0.3">
      <c r="A668" s="11">
        <v>43142</v>
      </c>
      <c r="B668" s="7" t="s">
        <v>1529</v>
      </c>
      <c r="C668" s="7" t="s">
        <v>19</v>
      </c>
      <c r="D668" s="7" t="s">
        <v>1530</v>
      </c>
      <c r="E668" s="8" t="s">
        <v>101</v>
      </c>
      <c r="F668" s="7">
        <v>517502</v>
      </c>
      <c r="G668" s="7">
        <v>164496</v>
      </c>
      <c r="H668" s="7">
        <v>0</v>
      </c>
      <c r="I668" s="7">
        <v>0</v>
      </c>
      <c r="J668" s="7" t="s">
        <v>102</v>
      </c>
      <c r="K668" s="7"/>
      <c r="L668" s="7">
        <f t="shared" si="156"/>
        <v>0</v>
      </c>
      <c r="M668" s="7">
        <f t="shared" si="157"/>
        <v>0</v>
      </c>
      <c r="N668" s="7">
        <f t="shared" si="158"/>
        <v>0</v>
      </c>
      <c r="O668" s="7" t="str">
        <f t="shared" si="159"/>
        <v>GEOMORFP, ZOOL</v>
      </c>
      <c r="P668" s="7">
        <f t="shared" si="160"/>
        <v>517502</v>
      </c>
      <c r="Q668" s="7">
        <f t="shared" si="161"/>
        <v>164496</v>
      </c>
    </row>
    <row r="669" spans="1:17" ht="12.65" customHeight="1" x14ac:dyDescent="0.3">
      <c r="A669" s="7" t="s">
        <v>1531</v>
      </c>
      <c r="B669" s="7" t="s">
        <v>1532</v>
      </c>
      <c r="C669" s="7" t="s">
        <v>19</v>
      </c>
      <c r="D669" s="7" t="s">
        <v>1533</v>
      </c>
      <c r="E669" s="8" t="s">
        <v>74</v>
      </c>
      <c r="F669" s="7">
        <v>482114</v>
      </c>
      <c r="G669" s="7">
        <v>150963</v>
      </c>
      <c r="H669" s="7">
        <v>0</v>
      </c>
      <c r="I669" s="7">
        <v>0</v>
      </c>
      <c r="J669" s="7">
        <v>0</v>
      </c>
      <c r="K669" s="7"/>
      <c r="L669" s="7">
        <f t="shared" si="156"/>
        <v>0</v>
      </c>
      <c r="M669" s="7">
        <f t="shared" si="157"/>
        <v>0</v>
      </c>
      <c r="N669" s="7">
        <f t="shared" si="158"/>
        <v>0</v>
      </c>
      <c r="O669" s="7" t="str">
        <f t="shared" si="159"/>
        <v>EKOS, BOT, ZOOL</v>
      </c>
      <c r="P669" s="7">
        <f t="shared" si="160"/>
        <v>0</v>
      </c>
      <c r="Q669" s="7">
        <f t="shared" si="161"/>
        <v>0</v>
      </c>
    </row>
    <row r="670" spans="1:17" ht="12.65" customHeight="1" x14ac:dyDescent="0.3">
      <c r="A670" s="7">
        <v>5412</v>
      </c>
      <c r="B670" s="8" t="s">
        <v>1534</v>
      </c>
      <c r="C670" s="7" t="s">
        <v>15</v>
      </c>
      <c r="D670" s="8" t="s">
        <v>1535</v>
      </c>
      <c r="E670" s="8" t="s">
        <v>40</v>
      </c>
      <c r="F670" s="7">
        <v>431520</v>
      </c>
      <c r="G670" s="7">
        <v>137432</v>
      </c>
      <c r="H670" s="7">
        <v>0</v>
      </c>
      <c r="I670" s="7">
        <v>0</v>
      </c>
      <c r="J670" s="7">
        <v>0</v>
      </c>
      <c r="K670" s="7"/>
      <c r="L670" s="7" t="str">
        <f t="shared" si="156"/>
        <v>Pecovca - morena</v>
      </c>
      <c r="M670" s="7">
        <f t="shared" si="157"/>
        <v>0</v>
      </c>
      <c r="N670" s="7" t="str">
        <f t="shared" si="158"/>
        <v>Lok končne morene bohinjskega ledenika pri naselju Spodnje Seliše pri Bledu</v>
      </c>
      <c r="O670" s="7" t="str">
        <f t="shared" si="159"/>
        <v>GEOMORF</v>
      </c>
      <c r="P670" s="7">
        <f t="shared" si="160"/>
        <v>0</v>
      </c>
      <c r="Q670" s="7">
        <f t="shared" si="161"/>
        <v>0</v>
      </c>
    </row>
    <row r="671" spans="1:17" ht="12.65" customHeight="1" x14ac:dyDescent="0.3">
      <c r="A671" s="7">
        <v>5318</v>
      </c>
      <c r="B671" s="8" t="s">
        <v>1536</v>
      </c>
      <c r="C671" s="7" t="s">
        <v>15</v>
      </c>
      <c r="D671" s="8" t="s">
        <v>1537</v>
      </c>
      <c r="E671" s="7" t="s">
        <v>1538</v>
      </c>
      <c r="F671" s="8">
        <v>439447</v>
      </c>
      <c r="G671" s="8">
        <v>128756</v>
      </c>
      <c r="H671" s="8">
        <v>0</v>
      </c>
      <c r="I671" s="8">
        <v>0</v>
      </c>
      <c r="J671" s="8">
        <v>0</v>
      </c>
      <c r="K671" s="8"/>
      <c r="L671" s="7" t="str">
        <f t="shared" si="156"/>
        <v>Peči pri Kropi - osameli kras in nahajališče mineralov</v>
      </c>
      <c r="M671" s="7">
        <f t="shared" si="157"/>
        <v>0</v>
      </c>
      <c r="N671" s="7" t="str">
        <f t="shared" si="158"/>
        <v>Osameli kras med Kropo in Brezovico s številnimi plitvimi jamami, razpokami s kalcitnimi minerali in železovo rudo bobovcem</v>
      </c>
      <c r="O671" s="7">
        <f t="shared" si="159"/>
        <v>0</v>
      </c>
      <c r="P671" s="7">
        <f t="shared" si="160"/>
        <v>439447</v>
      </c>
      <c r="Q671" s="7">
        <f t="shared" si="161"/>
        <v>128756</v>
      </c>
    </row>
    <row r="672" spans="1:17" ht="12.65" customHeight="1" x14ac:dyDescent="0.3">
      <c r="A672" s="7">
        <v>212</v>
      </c>
      <c r="B672" s="7" t="s">
        <v>1539</v>
      </c>
      <c r="C672" s="7" t="s">
        <v>19</v>
      </c>
      <c r="D672" s="8" t="s">
        <v>1540</v>
      </c>
      <c r="E672" s="8" t="s">
        <v>274</v>
      </c>
      <c r="F672" s="7">
        <v>499566</v>
      </c>
      <c r="G672" s="7">
        <v>68288</v>
      </c>
      <c r="H672" s="7">
        <v>0</v>
      </c>
      <c r="I672" s="7">
        <v>0</v>
      </c>
      <c r="J672" s="7">
        <v>0</v>
      </c>
      <c r="K672" s="7"/>
      <c r="L672" s="7">
        <f t="shared" si="156"/>
        <v>0</v>
      </c>
      <c r="M672" s="7">
        <f t="shared" si="157"/>
        <v>0</v>
      </c>
      <c r="N672" s="7" t="str">
        <f t="shared" si="158"/>
        <v>Pragozdni ostanek jelke in bukve na Pečki v Kočevskem rogu</v>
      </c>
      <c r="O672" s="7" t="str">
        <f t="shared" si="159"/>
        <v>EKOS, ZOOL</v>
      </c>
      <c r="P672" s="7">
        <f t="shared" si="160"/>
        <v>0</v>
      </c>
      <c r="Q672" s="7">
        <f t="shared" si="161"/>
        <v>0</v>
      </c>
    </row>
    <row r="673" spans="1:17" ht="12.65" customHeight="1" x14ac:dyDescent="0.3">
      <c r="A673" s="7">
        <v>5955</v>
      </c>
      <c r="B673" s="7" t="s">
        <v>1541</v>
      </c>
      <c r="C673" s="7" t="s">
        <v>15</v>
      </c>
      <c r="D673" s="7" t="s">
        <v>1542</v>
      </c>
      <c r="E673" s="7" t="s">
        <v>115</v>
      </c>
      <c r="F673" s="8">
        <v>522618</v>
      </c>
      <c r="G673" s="8">
        <v>118602</v>
      </c>
      <c r="H673" s="8">
        <v>0</v>
      </c>
      <c r="I673" s="8">
        <v>0</v>
      </c>
      <c r="J673" s="8">
        <v>0</v>
      </c>
      <c r="K673" s="8"/>
      <c r="L673" s="7">
        <f t="shared" si="156"/>
        <v>0</v>
      </c>
      <c r="M673" s="7">
        <f t="shared" si="157"/>
        <v>0</v>
      </c>
      <c r="N673" s="7">
        <f t="shared" si="158"/>
        <v>0</v>
      </c>
      <c r="O673" s="7">
        <f t="shared" si="159"/>
        <v>0</v>
      </c>
      <c r="P673" s="7">
        <f t="shared" si="160"/>
        <v>522618</v>
      </c>
      <c r="Q673" s="7">
        <f t="shared" si="161"/>
        <v>118602</v>
      </c>
    </row>
    <row r="674" spans="1:17" ht="12.65" customHeight="1" x14ac:dyDescent="0.3">
      <c r="A674" s="7">
        <v>477</v>
      </c>
      <c r="B674" s="8" t="s">
        <v>1543</v>
      </c>
      <c r="C674" s="7" t="s">
        <v>15</v>
      </c>
      <c r="D674" s="8" t="s">
        <v>1544</v>
      </c>
      <c r="E674" s="7" t="s">
        <v>115</v>
      </c>
      <c r="F674" s="8">
        <v>479257</v>
      </c>
      <c r="G674" s="8">
        <v>136372</v>
      </c>
      <c r="H674" s="8">
        <v>0</v>
      </c>
      <c r="I674" s="8">
        <v>0</v>
      </c>
      <c r="J674" s="8">
        <v>0</v>
      </c>
      <c r="K674" s="8"/>
      <c r="L674" s="7" t="str">
        <f t="shared" si="156"/>
        <v>Pečovski izviri</v>
      </c>
      <c r="M674" s="7">
        <f t="shared" si="157"/>
        <v>0</v>
      </c>
      <c r="N674" s="7" t="str">
        <f t="shared" si="158"/>
        <v>Območje kraških izvirov na izhodu iz soteske Savinje pri Igli</v>
      </c>
      <c r="O674" s="7">
        <f t="shared" si="159"/>
        <v>0</v>
      </c>
      <c r="P674" s="7">
        <f t="shared" si="160"/>
        <v>479257</v>
      </c>
      <c r="Q674" s="7">
        <f t="shared" si="161"/>
        <v>136372</v>
      </c>
    </row>
    <row r="675" spans="1:17" ht="12.65" customHeight="1" x14ac:dyDescent="0.3">
      <c r="A675" s="7" t="s">
        <v>1545</v>
      </c>
      <c r="B675" s="7" t="s">
        <v>1546</v>
      </c>
      <c r="C675" s="7" t="s">
        <v>19</v>
      </c>
      <c r="D675" s="8" t="s">
        <v>1547</v>
      </c>
      <c r="E675" s="8" t="s">
        <v>672</v>
      </c>
      <c r="F675" s="7">
        <v>441924</v>
      </c>
      <c r="G675" s="7">
        <v>132893</v>
      </c>
      <c r="H675" s="7">
        <v>0</v>
      </c>
      <c r="I675" s="7">
        <v>0</v>
      </c>
      <c r="J675" s="7">
        <v>0</v>
      </c>
      <c r="K675" s="7"/>
      <c r="L675" s="7">
        <f t="shared" si="156"/>
        <v>0</v>
      </c>
      <c r="M675" s="7">
        <f t="shared" si="157"/>
        <v>0</v>
      </c>
      <c r="N675" s="7" t="str">
        <f t="shared" si="158"/>
        <v>Porečje Peračice, levega pritoka Save, nahajališče andezitnega tufa</v>
      </c>
      <c r="O675" s="7" t="str">
        <f t="shared" si="159"/>
        <v>HIDR, GEOL, EKOS</v>
      </c>
      <c r="P675" s="7">
        <f t="shared" si="160"/>
        <v>0</v>
      </c>
      <c r="Q675" s="7">
        <f t="shared" si="161"/>
        <v>0</v>
      </c>
    </row>
    <row r="676" spans="1:17" ht="12.65" customHeight="1" x14ac:dyDescent="0.3">
      <c r="A676" s="7">
        <v>280</v>
      </c>
      <c r="B676" s="8" t="s">
        <v>1548</v>
      </c>
      <c r="C676" s="7" t="s">
        <v>19</v>
      </c>
      <c r="D676" s="8" t="s">
        <v>1549</v>
      </c>
      <c r="E676" s="7" t="s">
        <v>128</v>
      </c>
      <c r="F676" s="8">
        <v>414958</v>
      </c>
      <c r="G676" s="8">
        <v>145025</v>
      </c>
      <c r="H676" s="8">
        <v>0</v>
      </c>
      <c r="I676" s="8">
        <v>0</v>
      </c>
      <c r="J676" s="8">
        <v>0</v>
      </c>
      <c r="K676" s="8"/>
      <c r="L676" s="7" t="str">
        <f t="shared" si="156"/>
        <v>Peričnik - slapova</v>
      </c>
      <c r="M676" s="7">
        <f t="shared" si="157"/>
        <v>0</v>
      </c>
      <c r="N676" s="7" t="str">
        <f t="shared" si="158"/>
        <v>Slapova na Peričniku, levem pritoku Triglavske Bistrice v dolini Vrat</v>
      </c>
      <c r="O676" s="7">
        <f t="shared" si="159"/>
        <v>0</v>
      </c>
      <c r="P676" s="7">
        <f t="shared" si="160"/>
        <v>414958</v>
      </c>
      <c r="Q676" s="7">
        <f t="shared" si="161"/>
        <v>145025</v>
      </c>
    </row>
    <row r="677" spans="1:17" ht="12.65" customHeight="1" x14ac:dyDescent="0.3">
      <c r="A677" s="7" t="s">
        <v>1550</v>
      </c>
      <c r="B677" s="7" t="s">
        <v>1551</v>
      </c>
      <c r="C677" s="7" t="s">
        <v>19</v>
      </c>
      <c r="D677" s="7" t="s">
        <v>1552</v>
      </c>
      <c r="E677" s="7" t="s">
        <v>274</v>
      </c>
      <c r="F677" s="8">
        <v>555924</v>
      </c>
      <c r="G677" s="8">
        <v>160814</v>
      </c>
      <c r="H677" s="8">
        <v>0</v>
      </c>
      <c r="I677" s="8">
        <v>0</v>
      </c>
      <c r="J677" s="8">
        <v>0</v>
      </c>
      <c r="K677" s="8"/>
      <c r="L677" s="7">
        <f t="shared" si="156"/>
        <v>0</v>
      </c>
      <c r="M677" s="7">
        <f t="shared" si="157"/>
        <v>0</v>
      </c>
      <c r="N677" s="7">
        <f t="shared" si="158"/>
        <v>0</v>
      </c>
      <c r="O677" s="7">
        <f t="shared" si="159"/>
        <v>0</v>
      </c>
      <c r="P677" s="7">
        <f t="shared" si="160"/>
        <v>555924</v>
      </c>
      <c r="Q677" s="7">
        <f t="shared" si="161"/>
        <v>160814</v>
      </c>
    </row>
    <row r="678" spans="1:17" ht="12.65" customHeight="1" x14ac:dyDescent="0.3">
      <c r="A678" s="12" t="s">
        <v>1553</v>
      </c>
      <c r="B678" s="8" t="s">
        <v>1554</v>
      </c>
      <c r="C678" s="7" t="s">
        <v>19</v>
      </c>
      <c r="D678" s="8" t="s">
        <v>1555</v>
      </c>
      <c r="E678" s="8" t="s">
        <v>106</v>
      </c>
      <c r="F678" s="7">
        <v>577724</v>
      </c>
      <c r="G678" s="7">
        <v>182157</v>
      </c>
      <c r="H678" s="13">
        <v>579632</v>
      </c>
      <c r="I678" s="13">
        <v>180483</v>
      </c>
      <c r="J678" s="7">
        <v>0</v>
      </c>
      <c r="K678" s="7"/>
      <c r="L678" s="7" t="str">
        <f t="shared" si="156"/>
        <v>Pertoča - nahajališče narcis</v>
      </c>
      <c r="M678" s="7">
        <f t="shared" si="157"/>
        <v>0</v>
      </c>
      <c r="N678" s="7" t="str">
        <f t="shared" si="158"/>
        <v>Nahajališče ogroženih gorskih narcis (Narcissus poeticus subsp. radiiflorus) zahodno od Pertoče, severozahodno od Murske Sobote</v>
      </c>
      <c r="O678" s="7" t="str">
        <f t="shared" si="159"/>
        <v>BOT</v>
      </c>
      <c r="P678" s="7">
        <f t="shared" si="160"/>
        <v>0</v>
      </c>
      <c r="Q678" s="7">
        <f t="shared" si="161"/>
        <v>0</v>
      </c>
    </row>
    <row r="679" spans="1:17" ht="12.65" customHeight="1" x14ac:dyDescent="0.3">
      <c r="A679" s="7">
        <v>8535</v>
      </c>
      <c r="B679" s="7" t="s">
        <v>1556</v>
      </c>
      <c r="C679" s="7" t="s">
        <v>15</v>
      </c>
      <c r="D679" s="7" t="s">
        <v>1557</v>
      </c>
      <c r="E679" s="8" t="s">
        <v>66</v>
      </c>
      <c r="F679" s="7">
        <v>526033</v>
      </c>
      <c r="G679" s="7">
        <v>83293</v>
      </c>
      <c r="H679" s="7">
        <v>0</v>
      </c>
      <c r="I679" s="7">
        <v>0</v>
      </c>
      <c r="J679" s="7">
        <v>0</v>
      </c>
      <c r="K679" s="7"/>
      <c r="L679" s="7">
        <f t="shared" si="156"/>
        <v>0</v>
      </c>
      <c r="M679" s="7">
        <f t="shared" si="157"/>
        <v>0</v>
      </c>
      <c r="N679" s="7">
        <f t="shared" si="158"/>
        <v>0</v>
      </c>
      <c r="O679" s="7" t="str">
        <f t="shared" si="159"/>
        <v>BOT, EKOS</v>
      </c>
      <c r="P679" s="7">
        <f t="shared" si="160"/>
        <v>0</v>
      </c>
      <c r="Q679" s="7">
        <f t="shared" si="161"/>
        <v>0</v>
      </c>
    </row>
    <row r="680" spans="1:17" ht="12.65" customHeight="1" x14ac:dyDescent="0.3">
      <c r="A680" s="7">
        <v>216</v>
      </c>
      <c r="B680" s="7" t="s">
        <v>1558</v>
      </c>
      <c r="C680" s="7" t="s">
        <v>19</v>
      </c>
      <c r="D680" s="8" t="s">
        <v>1559</v>
      </c>
      <c r="E680" s="8" t="s">
        <v>1560</v>
      </c>
      <c r="F680" s="7">
        <v>439939</v>
      </c>
      <c r="G680" s="7">
        <v>63381</v>
      </c>
      <c r="H680" s="7">
        <v>0</v>
      </c>
      <c r="I680" s="7">
        <v>0</v>
      </c>
      <c r="J680" s="7">
        <v>0</v>
      </c>
      <c r="K680" s="7"/>
      <c r="L680" s="7">
        <f t="shared" si="156"/>
        <v>0</v>
      </c>
      <c r="M680" s="7">
        <f t="shared" si="157"/>
        <v>0</v>
      </c>
      <c r="N680" s="7" t="str">
        <f t="shared" si="158"/>
        <v>Presihajoče jezero pri Petelinju, nahajališče redkih travniških ekosistemov in endemitov</v>
      </c>
      <c r="O680" s="7" t="str">
        <f t="shared" si="159"/>
        <v>HIDR, GEOMORF, BOT, EKOS, ZOOL</v>
      </c>
      <c r="P680" s="7">
        <f t="shared" si="160"/>
        <v>0</v>
      </c>
      <c r="Q680" s="7">
        <f t="shared" si="161"/>
        <v>0</v>
      </c>
    </row>
    <row r="681" spans="1:17" ht="12.65" customHeight="1" x14ac:dyDescent="0.3">
      <c r="A681" s="7">
        <v>7421</v>
      </c>
      <c r="B681" s="8" t="s">
        <v>1561</v>
      </c>
      <c r="C681" s="7" t="s">
        <v>19</v>
      </c>
      <c r="D681" s="8" t="s">
        <v>1562</v>
      </c>
      <c r="E681" s="8" t="s">
        <v>419</v>
      </c>
      <c r="F681" s="7">
        <v>610885</v>
      </c>
      <c r="G681" s="7">
        <v>154105</v>
      </c>
      <c r="H681" s="7">
        <v>0</v>
      </c>
      <c r="I681" s="7">
        <v>0</v>
      </c>
      <c r="J681" s="7">
        <v>0</v>
      </c>
      <c r="K681" s="7"/>
      <c r="L681" s="7" t="str">
        <f t="shared" si="156"/>
        <v>Petišovci - nahajališče vodne škarjice 3</v>
      </c>
      <c r="M681" s="7">
        <f t="shared" si="157"/>
        <v>0</v>
      </c>
      <c r="N681" s="7" t="str">
        <f t="shared" si="158"/>
        <v>Nahajališče vodne škarjice (Stratiotes aloides) v mlakah vzhodno od ceste Lendava - Mursko Središče, jugozahodno od Petišovcev pri Lendavi</v>
      </c>
      <c r="O681" s="7" t="str">
        <f t="shared" si="159"/>
        <v>EKOS, ZOOL, BOT</v>
      </c>
      <c r="P681" s="7">
        <f t="shared" si="160"/>
        <v>0</v>
      </c>
      <c r="Q681" s="7">
        <f t="shared" si="161"/>
        <v>0</v>
      </c>
    </row>
    <row r="682" spans="1:17" ht="12.65" customHeight="1" x14ac:dyDescent="0.3">
      <c r="A682" s="7">
        <v>1091</v>
      </c>
      <c r="B682" s="7" t="s">
        <v>1563</v>
      </c>
      <c r="C682" s="7" t="s">
        <v>15</v>
      </c>
      <c r="D682" s="7" t="s">
        <v>1564</v>
      </c>
      <c r="E682" s="7" t="s">
        <v>40</v>
      </c>
      <c r="F682" s="8">
        <v>471620</v>
      </c>
      <c r="G682" s="8">
        <v>134702</v>
      </c>
      <c r="H682" s="8">
        <v>0</v>
      </c>
      <c r="I682" s="8">
        <v>0</v>
      </c>
      <c r="J682" s="8">
        <v>0</v>
      </c>
      <c r="K682" s="8"/>
      <c r="L682" s="7">
        <f t="shared" si="156"/>
        <v>0</v>
      </c>
      <c r="M682" s="7">
        <f t="shared" si="157"/>
        <v>0</v>
      </c>
      <c r="N682" s="7">
        <f t="shared" si="158"/>
        <v>0</v>
      </c>
      <c r="O682" s="7">
        <f t="shared" si="159"/>
        <v>0</v>
      </c>
      <c r="P682" s="7">
        <f t="shared" si="160"/>
        <v>471620</v>
      </c>
      <c r="Q682" s="7">
        <f t="shared" si="161"/>
        <v>134702</v>
      </c>
    </row>
    <row r="683" spans="1:17" ht="12.65" customHeight="1" x14ac:dyDescent="0.3">
      <c r="A683" s="7">
        <v>4480</v>
      </c>
      <c r="B683" s="7" t="s">
        <v>1565</v>
      </c>
      <c r="C683" s="7" t="s">
        <v>19</v>
      </c>
      <c r="D683" s="7" t="s">
        <v>1566</v>
      </c>
      <c r="E683" s="7" t="s">
        <v>115</v>
      </c>
      <c r="F683" s="8">
        <v>439260</v>
      </c>
      <c r="G683" s="8">
        <v>91828</v>
      </c>
      <c r="H683" s="8">
        <v>0</v>
      </c>
      <c r="I683" s="8">
        <v>0</v>
      </c>
      <c r="J683" s="8">
        <v>0</v>
      </c>
      <c r="K683" s="8"/>
      <c r="L683" s="7">
        <f t="shared" si="156"/>
        <v>0</v>
      </c>
      <c r="M683" s="7">
        <f t="shared" si="157"/>
        <v>0</v>
      </c>
      <c r="N683" s="7">
        <f t="shared" si="158"/>
        <v>0</v>
      </c>
      <c r="O683" s="7">
        <f t="shared" si="159"/>
        <v>0</v>
      </c>
      <c r="P683" s="7">
        <f t="shared" si="160"/>
        <v>439260</v>
      </c>
      <c r="Q683" s="7">
        <f t="shared" si="161"/>
        <v>91828</v>
      </c>
    </row>
    <row r="684" spans="1:17" ht="12.65" customHeight="1" x14ac:dyDescent="0.3">
      <c r="A684" s="7">
        <v>6271</v>
      </c>
      <c r="B684" s="7" t="s">
        <v>1567</v>
      </c>
      <c r="C684" s="7" t="s">
        <v>19</v>
      </c>
      <c r="D684" s="7" t="s">
        <v>1568</v>
      </c>
      <c r="E684" s="8" t="s">
        <v>43</v>
      </c>
      <c r="F684" s="8">
        <v>530328</v>
      </c>
      <c r="G684" s="8">
        <v>160149</v>
      </c>
      <c r="H684" s="8">
        <v>0</v>
      </c>
      <c r="I684" s="8">
        <v>0</v>
      </c>
      <c r="J684" s="8">
        <v>0</v>
      </c>
      <c r="K684" s="8"/>
      <c r="L684" s="7">
        <f t="shared" si="156"/>
        <v>0</v>
      </c>
      <c r="M684" s="7">
        <f t="shared" si="157"/>
        <v>0</v>
      </c>
      <c r="N684" s="7">
        <f t="shared" si="158"/>
        <v>0</v>
      </c>
      <c r="O684" s="7" t="str">
        <f t="shared" si="159"/>
        <v>EKOS</v>
      </c>
      <c r="P684" s="7">
        <f t="shared" si="160"/>
        <v>530328</v>
      </c>
      <c r="Q684" s="7">
        <f t="shared" si="161"/>
        <v>160149</v>
      </c>
    </row>
    <row r="685" spans="1:17" ht="12.65" customHeight="1" x14ac:dyDescent="0.3">
      <c r="A685" s="7">
        <v>1607</v>
      </c>
      <c r="B685" s="7" t="s">
        <v>1569</v>
      </c>
      <c r="C685" s="7" t="s">
        <v>15</v>
      </c>
      <c r="D685" s="7" t="s">
        <v>1570</v>
      </c>
      <c r="E685" s="8" t="s">
        <v>40</v>
      </c>
      <c r="F685" s="7">
        <v>410628</v>
      </c>
      <c r="G685" s="7">
        <v>86487</v>
      </c>
      <c r="H685" s="7">
        <v>0</v>
      </c>
      <c r="I685" s="7">
        <v>0</v>
      </c>
      <c r="J685" s="7">
        <v>0</v>
      </c>
      <c r="K685" s="7"/>
      <c r="L685" s="7">
        <f t="shared" si="156"/>
        <v>0</v>
      </c>
      <c r="M685" s="7">
        <f t="shared" si="157"/>
        <v>0</v>
      </c>
      <c r="N685" s="7">
        <f t="shared" si="158"/>
        <v>0</v>
      </c>
      <c r="O685" s="7" t="str">
        <f t="shared" si="159"/>
        <v>GEOMORF</v>
      </c>
      <c r="P685" s="7">
        <f t="shared" si="160"/>
        <v>0</v>
      </c>
      <c r="Q685" s="7">
        <f t="shared" si="161"/>
        <v>0</v>
      </c>
    </row>
    <row r="686" spans="1:17" ht="12.65" customHeight="1" x14ac:dyDescent="0.3">
      <c r="A686" s="7">
        <v>5766</v>
      </c>
      <c r="B686" s="8" t="s">
        <v>1571</v>
      </c>
      <c r="C686" s="7" t="s">
        <v>15</v>
      </c>
      <c r="D686" s="8" t="s">
        <v>1572</v>
      </c>
      <c r="E686" s="7" t="s">
        <v>115</v>
      </c>
      <c r="F686" s="8">
        <v>507789</v>
      </c>
      <c r="G686" s="8">
        <v>104189</v>
      </c>
      <c r="H686" s="8">
        <v>0</v>
      </c>
      <c r="I686" s="8">
        <v>0</v>
      </c>
      <c r="J686" s="8">
        <v>0</v>
      </c>
      <c r="K686" s="8"/>
      <c r="L686" s="7" t="str">
        <f t="shared" si="156"/>
        <v>Pihovec s pritoki</v>
      </c>
      <c r="M686" s="7">
        <f t="shared" si="157"/>
        <v>0</v>
      </c>
      <c r="N686" s="7" t="str">
        <f t="shared" si="158"/>
        <v>Levi pritok Studenškega potoka, levega pritoka Sopote v Zagradu</v>
      </c>
      <c r="O686" s="7">
        <f t="shared" si="159"/>
        <v>0</v>
      </c>
      <c r="P686" s="7">
        <f t="shared" si="160"/>
        <v>507789</v>
      </c>
      <c r="Q686" s="7">
        <f t="shared" si="161"/>
        <v>104189</v>
      </c>
    </row>
    <row r="687" spans="1:17" ht="12.65" customHeight="1" x14ac:dyDescent="0.3">
      <c r="A687" s="7">
        <v>1366</v>
      </c>
      <c r="B687" s="7" t="s">
        <v>1573</v>
      </c>
      <c r="C687" s="7" t="s">
        <v>19</v>
      </c>
      <c r="D687" s="8" t="s">
        <v>1574</v>
      </c>
      <c r="E687" s="8" t="s">
        <v>1575</v>
      </c>
      <c r="F687" s="7">
        <v>387887</v>
      </c>
      <c r="G687" s="7">
        <v>44486</v>
      </c>
      <c r="H687" s="7">
        <v>0</v>
      </c>
      <c r="I687" s="7">
        <v>0</v>
      </c>
      <c r="J687" s="7">
        <v>0</v>
      </c>
      <c r="K687" s="7"/>
      <c r="L687" s="7">
        <f t="shared" si="156"/>
        <v>0</v>
      </c>
      <c r="M687" s="7">
        <f t="shared" si="157"/>
        <v>0</v>
      </c>
      <c r="N687" s="7" t="str">
        <f t="shared" si="158"/>
        <v>Morje in morsko dno pred piranskim rtom</v>
      </c>
      <c r="O687" s="7" t="str">
        <f t="shared" si="159"/>
        <v>GEOMORF, HIDR, BOT, ZOOL, EKOS</v>
      </c>
      <c r="P687" s="7">
        <f t="shared" si="160"/>
        <v>0</v>
      </c>
      <c r="Q687" s="7">
        <f t="shared" si="161"/>
        <v>0</v>
      </c>
    </row>
    <row r="688" spans="1:17" ht="12.65" customHeight="1" x14ac:dyDescent="0.3">
      <c r="A688" s="7">
        <v>761</v>
      </c>
      <c r="B688" s="8" t="s">
        <v>1576</v>
      </c>
      <c r="C688" s="7" t="s">
        <v>19</v>
      </c>
      <c r="D688" s="8" t="s">
        <v>1577</v>
      </c>
      <c r="E688" s="8" t="s">
        <v>1578</v>
      </c>
      <c r="F688" s="8">
        <v>421157</v>
      </c>
      <c r="G688" s="8">
        <v>128277</v>
      </c>
      <c r="H688" s="8">
        <v>0</v>
      </c>
      <c r="I688" s="8">
        <v>0</v>
      </c>
      <c r="J688" s="8">
        <v>0</v>
      </c>
      <c r="K688" s="8"/>
      <c r="L688" s="7" t="str">
        <f t="shared" si="156"/>
        <v>Pirašica - slap in grapa</v>
      </c>
      <c r="M688" s="7">
        <f t="shared" si="157"/>
        <v>0</v>
      </c>
      <c r="N688" s="7" t="str">
        <f t="shared" si="158"/>
        <v>Grapa z lehnjakovim slapom pri Nomnju v Bohinju</v>
      </c>
      <c r="O688" s="7" t="str">
        <f t="shared" si="159"/>
        <v>GEOMORF, GEOL, HIDR</v>
      </c>
      <c r="P688" s="7">
        <f t="shared" si="160"/>
        <v>421157</v>
      </c>
      <c r="Q688" s="7">
        <f t="shared" si="161"/>
        <v>128277</v>
      </c>
    </row>
    <row r="689" spans="1:17" ht="12.65" customHeight="1" x14ac:dyDescent="0.3">
      <c r="A689" s="7">
        <v>8137</v>
      </c>
      <c r="B689" s="7" t="s">
        <v>1579</v>
      </c>
      <c r="C689" s="7" t="s">
        <v>19</v>
      </c>
      <c r="D689" s="7" t="s">
        <v>1580</v>
      </c>
      <c r="E689" s="8" t="s">
        <v>46</v>
      </c>
      <c r="F689" s="7">
        <v>550125</v>
      </c>
      <c r="G689" s="7">
        <v>96311</v>
      </c>
      <c r="H689" s="7">
        <v>0</v>
      </c>
      <c r="I689" s="7">
        <v>0</v>
      </c>
      <c r="J689" s="7">
        <v>0</v>
      </c>
      <c r="K689" s="7"/>
      <c r="L689" s="7">
        <f t="shared" ref="L689:L720" si="162">VLOOKUP(A:A,bb,9,FALSE)</f>
        <v>0</v>
      </c>
      <c r="M689" s="7">
        <f t="shared" ref="M689:M720" si="163">VLOOKUP(A:A,bb,10,FALSE)</f>
        <v>0</v>
      </c>
      <c r="N689" s="7">
        <f t="shared" ref="N689:N720" si="164">VLOOKUP(A:A,bb,11,FALSE)</f>
        <v>0</v>
      </c>
      <c r="O689" s="7" t="str">
        <f t="shared" ref="O689:O720" si="165">VLOOKUP(A:A,bb,12,FALSE)</f>
        <v>GEOL</v>
      </c>
      <c r="P689" s="7">
        <f t="shared" ref="P689:P720" si="166">VLOOKUP(A:A,bb,13,FALSE)</f>
        <v>0</v>
      </c>
      <c r="Q689" s="7">
        <f t="shared" ref="Q689:Q720" si="167">VLOOKUP(A:A,bb,14,FALSE)</f>
        <v>0</v>
      </c>
    </row>
    <row r="690" spans="1:17" ht="12.65" customHeight="1" x14ac:dyDescent="0.3">
      <c r="A690" s="7" t="s">
        <v>1581</v>
      </c>
      <c r="B690" s="7" t="s">
        <v>1582</v>
      </c>
      <c r="C690" s="7" t="s">
        <v>19</v>
      </c>
      <c r="D690" s="8" t="s">
        <v>1583</v>
      </c>
      <c r="E690" s="8" t="s">
        <v>1584</v>
      </c>
      <c r="F690" s="8">
        <v>438581</v>
      </c>
      <c r="G690" s="8">
        <v>60142</v>
      </c>
      <c r="H690" s="8">
        <v>0</v>
      </c>
      <c r="I690" s="8">
        <v>0</v>
      </c>
      <c r="J690" s="8">
        <v>0</v>
      </c>
      <c r="K690" s="8"/>
      <c r="L690" s="7">
        <f t="shared" si="162"/>
        <v>0</v>
      </c>
      <c r="M690" s="7">
        <f t="shared" si="163"/>
        <v>0</v>
      </c>
      <c r="N690" s="7" t="str">
        <f t="shared" si="164"/>
        <v>Reka Pivka od izvirov v Zagorju do Postojnske jame</v>
      </c>
      <c r="O690" s="7" t="str">
        <f t="shared" si="165"/>
        <v>HIDR, GEOMORF, (EKOS), (BOT), (ZOOL)</v>
      </c>
      <c r="P690" s="7">
        <f t="shared" si="166"/>
        <v>438581</v>
      </c>
      <c r="Q690" s="7">
        <f t="shared" si="167"/>
        <v>60142</v>
      </c>
    </row>
    <row r="691" spans="1:17" ht="12.65" customHeight="1" x14ac:dyDescent="0.3">
      <c r="A691" s="7">
        <v>7126</v>
      </c>
      <c r="B691" s="7" t="s">
        <v>1585</v>
      </c>
      <c r="C691" s="7" t="s">
        <v>15</v>
      </c>
      <c r="D691" s="7" t="s">
        <v>1586</v>
      </c>
      <c r="E691" s="8" t="s">
        <v>1149</v>
      </c>
      <c r="F691" s="8">
        <v>548304</v>
      </c>
      <c r="G691" s="8">
        <v>152223</v>
      </c>
      <c r="H691" s="8">
        <v>0</v>
      </c>
      <c r="I691" s="8">
        <v>0</v>
      </c>
      <c r="J691" s="8">
        <v>0</v>
      </c>
      <c r="K691" s="8"/>
      <c r="L691" s="7">
        <f t="shared" si="162"/>
        <v>0</v>
      </c>
      <c r="M691" s="7">
        <f t="shared" si="163"/>
        <v>0</v>
      </c>
      <c r="N691" s="7">
        <f t="shared" si="164"/>
        <v>0</v>
      </c>
      <c r="O691" s="7" t="str">
        <f t="shared" si="165"/>
        <v>ONV, (DREV)</v>
      </c>
      <c r="P691" s="7">
        <f t="shared" si="166"/>
        <v>548304</v>
      </c>
      <c r="Q691" s="7">
        <f t="shared" si="167"/>
        <v>152223</v>
      </c>
    </row>
    <row r="692" spans="1:17" ht="12.65" customHeight="1" x14ac:dyDescent="0.3">
      <c r="A692" s="7">
        <v>2265</v>
      </c>
      <c r="B692" s="7" t="s">
        <v>1587</v>
      </c>
      <c r="C692" s="7" t="s">
        <v>15</v>
      </c>
      <c r="D692" s="7" t="s">
        <v>1588</v>
      </c>
      <c r="E692" s="8" t="s">
        <v>43</v>
      </c>
      <c r="F692" s="7">
        <v>439838</v>
      </c>
      <c r="G692" s="7">
        <v>55746</v>
      </c>
      <c r="H692" s="7">
        <v>0</v>
      </c>
      <c r="I692" s="7">
        <v>0</v>
      </c>
      <c r="J692" s="7">
        <v>0</v>
      </c>
      <c r="K692" s="7"/>
      <c r="L692" s="7">
        <f t="shared" si="162"/>
        <v>0</v>
      </c>
      <c r="M692" s="7">
        <f t="shared" si="163"/>
        <v>0</v>
      </c>
      <c r="N692" s="7">
        <f t="shared" si="164"/>
        <v>0</v>
      </c>
      <c r="O692" s="7" t="str">
        <f t="shared" si="165"/>
        <v>EKOS</v>
      </c>
      <c r="P692" s="7">
        <f t="shared" si="166"/>
        <v>0</v>
      </c>
      <c r="Q692" s="7">
        <f t="shared" si="167"/>
        <v>0</v>
      </c>
    </row>
    <row r="693" spans="1:17" ht="12.65" customHeight="1" x14ac:dyDescent="0.3">
      <c r="A693" s="7">
        <v>5699</v>
      </c>
      <c r="B693" s="8" t="s">
        <v>1589</v>
      </c>
      <c r="C693" s="7" t="s">
        <v>15</v>
      </c>
      <c r="D693" s="8" t="s">
        <v>1590</v>
      </c>
      <c r="E693" s="7" t="s">
        <v>128</v>
      </c>
      <c r="F693" s="8">
        <v>505859</v>
      </c>
      <c r="G693" s="8">
        <v>133361</v>
      </c>
      <c r="H693" s="8">
        <v>0</v>
      </c>
      <c r="I693" s="8">
        <v>0</v>
      </c>
      <c r="J693" s="8">
        <v>0</v>
      </c>
      <c r="K693" s="8"/>
      <c r="L693" s="7" t="str">
        <f t="shared" si="162"/>
        <v>Pjivkov graben s sotesko Pekel</v>
      </c>
      <c r="M693" s="7">
        <f t="shared" si="163"/>
        <v>0</v>
      </c>
      <c r="N693" s="7" t="str">
        <f t="shared" si="164"/>
        <v>Pjivkov graben s sotesko Pekel, levi pritok Hotunjščice vzhodno od Andraža nad Polzelo</v>
      </c>
      <c r="O693" s="7">
        <f t="shared" si="165"/>
        <v>0</v>
      </c>
      <c r="P693" s="7">
        <f t="shared" si="166"/>
        <v>505859</v>
      </c>
      <c r="Q693" s="7">
        <f t="shared" si="167"/>
        <v>133361</v>
      </c>
    </row>
    <row r="694" spans="1:17" ht="12.65" customHeight="1" x14ac:dyDescent="0.3">
      <c r="A694" s="7">
        <v>5020</v>
      </c>
      <c r="B694" s="7" t="s">
        <v>1591</v>
      </c>
      <c r="C694" s="7" t="s">
        <v>15</v>
      </c>
      <c r="D694" s="8" t="s">
        <v>1592</v>
      </c>
      <c r="E694" s="8" t="s">
        <v>40</v>
      </c>
      <c r="F694" s="7">
        <v>402140</v>
      </c>
      <c r="G694" s="7">
        <v>150617</v>
      </c>
      <c r="H694" s="7">
        <v>0</v>
      </c>
      <c r="I694" s="7">
        <v>0</v>
      </c>
      <c r="J694" s="7">
        <v>0</v>
      </c>
      <c r="K694" s="7"/>
      <c r="L694" s="7">
        <f t="shared" si="162"/>
        <v>0</v>
      </c>
      <c r="M694" s="7">
        <f t="shared" si="163"/>
        <v>0</v>
      </c>
      <c r="N694" s="7" t="str">
        <f t="shared" si="164"/>
        <v>Morena planiškega ledenika v Planici</v>
      </c>
      <c r="O694" s="7" t="str">
        <f t="shared" si="165"/>
        <v>GEOMORF</v>
      </c>
      <c r="P694" s="7">
        <f t="shared" si="166"/>
        <v>0</v>
      </c>
      <c r="Q694" s="7">
        <f t="shared" si="167"/>
        <v>0</v>
      </c>
    </row>
    <row r="695" spans="1:17" ht="12.65" customHeight="1" x14ac:dyDescent="0.3">
      <c r="A695" s="7">
        <v>8253</v>
      </c>
      <c r="B695" s="8" t="s">
        <v>1593</v>
      </c>
      <c r="C695" s="7" t="s">
        <v>19</v>
      </c>
      <c r="D695" s="8" t="s">
        <v>1594</v>
      </c>
      <c r="E695" s="8" t="s">
        <v>106</v>
      </c>
      <c r="F695" s="8">
        <v>508037</v>
      </c>
      <c r="G695" s="8">
        <v>52720</v>
      </c>
      <c r="H695" s="8">
        <v>0</v>
      </c>
      <c r="I695" s="8">
        <v>0</v>
      </c>
      <c r="J695" s="8">
        <v>0</v>
      </c>
      <c r="K695" s="8"/>
      <c r="L695" s="7" t="str">
        <f t="shared" si="162"/>
        <v>Planina – nahajališče bodike</v>
      </c>
      <c r="M695" s="7">
        <f t="shared" si="163"/>
        <v>0</v>
      </c>
      <c r="N695" s="7" t="str">
        <f t="shared" si="164"/>
        <v>Nahajališče bodike jugozahodno od Planine na Kočevskem Rogu</v>
      </c>
      <c r="O695" s="7" t="str">
        <f t="shared" si="165"/>
        <v>BOT</v>
      </c>
      <c r="P695" s="7">
        <f t="shared" si="166"/>
        <v>508037</v>
      </c>
      <c r="Q695" s="7">
        <f t="shared" si="167"/>
        <v>52720</v>
      </c>
    </row>
    <row r="696" spans="1:17" ht="12.65" customHeight="1" x14ac:dyDescent="0.3">
      <c r="A696" s="7">
        <v>1500</v>
      </c>
      <c r="B696" s="8" t="s">
        <v>1595</v>
      </c>
      <c r="C696" s="7" t="s">
        <v>19</v>
      </c>
      <c r="D696" s="8" t="s">
        <v>1596</v>
      </c>
      <c r="E696" s="7" t="s">
        <v>106</v>
      </c>
      <c r="F696" s="8">
        <v>442944</v>
      </c>
      <c r="G696" s="8">
        <v>78696</v>
      </c>
      <c r="H696" s="8">
        <v>0</v>
      </c>
      <c r="I696" s="8">
        <v>0</v>
      </c>
      <c r="J696" s="8">
        <v>0</v>
      </c>
      <c r="K696" s="8"/>
      <c r="L696" s="7" t="str">
        <f t="shared" si="162"/>
        <v>Planina - nahajališče travniške morske čebulice 1</v>
      </c>
      <c r="M696" s="7">
        <f t="shared" si="163"/>
        <v>0</v>
      </c>
      <c r="N696" s="7" t="str">
        <f t="shared" si="164"/>
        <v>Nahajališče travniške morske čebulice (Scilla litardierei) na Planinskem polju</v>
      </c>
      <c r="O696" s="7">
        <f t="shared" si="165"/>
        <v>0</v>
      </c>
      <c r="P696" s="7">
        <f t="shared" si="166"/>
        <v>442944</v>
      </c>
      <c r="Q696" s="7">
        <f t="shared" si="167"/>
        <v>78696</v>
      </c>
    </row>
    <row r="697" spans="1:17" ht="12.65" customHeight="1" x14ac:dyDescent="0.3">
      <c r="A697" s="7">
        <v>4259</v>
      </c>
      <c r="B697" s="8" t="s">
        <v>1597</v>
      </c>
      <c r="C697" s="7" t="s">
        <v>19</v>
      </c>
      <c r="D697" s="8" t="s">
        <v>1596</v>
      </c>
      <c r="E697" s="7" t="s">
        <v>106</v>
      </c>
      <c r="F697" s="8">
        <v>442159</v>
      </c>
      <c r="G697" s="8">
        <v>78922</v>
      </c>
      <c r="H697" s="8">
        <v>0</v>
      </c>
      <c r="I697" s="8">
        <v>0</v>
      </c>
      <c r="J697" s="8">
        <v>0</v>
      </c>
      <c r="K697" s="8"/>
      <c r="L697" s="7" t="str">
        <f t="shared" si="162"/>
        <v>Planina - nahajališče travniške morske čebulice 2</v>
      </c>
      <c r="M697" s="7">
        <f t="shared" si="163"/>
        <v>0</v>
      </c>
      <c r="N697" s="7" t="str">
        <f t="shared" si="164"/>
        <v>Nahajališče travniške morske čebulice (Scilla litardierei) na Planinskem polju</v>
      </c>
      <c r="O697" s="7">
        <f t="shared" si="165"/>
        <v>0</v>
      </c>
      <c r="P697" s="7">
        <f t="shared" si="166"/>
        <v>442159</v>
      </c>
      <c r="Q697" s="7">
        <f t="shared" si="167"/>
        <v>78922</v>
      </c>
    </row>
    <row r="698" spans="1:17" ht="12.65" customHeight="1" x14ac:dyDescent="0.3">
      <c r="A698" s="12" t="s">
        <v>1598</v>
      </c>
      <c r="B698" s="7" t="s">
        <v>1599</v>
      </c>
      <c r="C698" s="8" t="s">
        <v>19</v>
      </c>
      <c r="D698" s="7" t="s">
        <v>1600</v>
      </c>
      <c r="E698" s="7" t="s">
        <v>46</v>
      </c>
      <c r="F698" s="8">
        <v>427165</v>
      </c>
      <c r="G698" s="8">
        <v>147389</v>
      </c>
      <c r="H698" s="13">
        <v>424630</v>
      </c>
      <c r="I698" s="13">
        <v>145488</v>
      </c>
      <c r="J698" s="8">
        <v>0</v>
      </c>
      <c r="K698" s="8"/>
      <c r="L698" s="7">
        <f t="shared" si="162"/>
        <v>0</v>
      </c>
      <c r="M698" s="7" t="str">
        <f t="shared" si="163"/>
        <v>državni</v>
      </c>
      <c r="N698" s="7">
        <f t="shared" si="164"/>
        <v>0</v>
      </c>
      <c r="O698" s="7">
        <f t="shared" si="165"/>
        <v>0</v>
      </c>
      <c r="P698" s="7">
        <f t="shared" si="166"/>
        <v>427165</v>
      </c>
      <c r="Q698" s="7">
        <f t="shared" si="167"/>
        <v>147389</v>
      </c>
    </row>
    <row r="699" spans="1:17" ht="12.65" customHeight="1" x14ac:dyDescent="0.3">
      <c r="A699" s="7">
        <v>7451</v>
      </c>
      <c r="B699" s="7" t="s">
        <v>1601</v>
      </c>
      <c r="C699" s="7" t="s">
        <v>15</v>
      </c>
      <c r="D699" s="7" t="s">
        <v>1602</v>
      </c>
      <c r="E699" s="7" t="s">
        <v>335</v>
      </c>
      <c r="F699" s="8">
        <v>523335</v>
      </c>
      <c r="G699" s="8">
        <v>150257</v>
      </c>
      <c r="H699" s="8">
        <v>0</v>
      </c>
      <c r="I699" s="8">
        <v>0</v>
      </c>
      <c r="J699" s="8">
        <v>0</v>
      </c>
      <c r="K699" s="8"/>
      <c r="L699" s="7">
        <f t="shared" si="162"/>
        <v>0</v>
      </c>
      <c r="M699" s="7">
        <f t="shared" si="163"/>
        <v>0</v>
      </c>
      <c r="N699" s="7">
        <f t="shared" si="164"/>
        <v>0</v>
      </c>
      <c r="O699" s="7">
        <f t="shared" si="165"/>
        <v>0</v>
      </c>
      <c r="P699" s="7">
        <f t="shared" si="166"/>
        <v>523335</v>
      </c>
      <c r="Q699" s="7">
        <f t="shared" si="167"/>
        <v>150257</v>
      </c>
    </row>
    <row r="700" spans="1:17" ht="12.65" customHeight="1" x14ac:dyDescent="0.3">
      <c r="A700" s="7">
        <v>7452</v>
      </c>
      <c r="B700" s="7" t="s">
        <v>1603</v>
      </c>
      <c r="C700" s="7" t="s">
        <v>15</v>
      </c>
      <c r="D700" s="7" t="s">
        <v>748</v>
      </c>
      <c r="E700" s="8" t="s">
        <v>106</v>
      </c>
      <c r="F700" s="7">
        <v>523619</v>
      </c>
      <c r="G700" s="7">
        <v>150059</v>
      </c>
      <c r="H700" s="7">
        <v>0</v>
      </c>
      <c r="I700" s="7">
        <v>0</v>
      </c>
      <c r="J700" s="7">
        <v>0</v>
      </c>
      <c r="K700" s="7"/>
      <c r="L700" s="7">
        <f t="shared" si="162"/>
        <v>0</v>
      </c>
      <c r="M700" s="7">
        <f t="shared" si="163"/>
        <v>0</v>
      </c>
      <c r="N700" s="7">
        <f t="shared" si="164"/>
        <v>0</v>
      </c>
      <c r="O700" s="7" t="str">
        <f t="shared" si="165"/>
        <v>BOT</v>
      </c>
      <c r="P700" s="7">
        <f t="shared" si="166"/>
        <v>0</v>
      </c>
      <c r="Q700" s="7">
        <f t="shared" si="167"/>
        <v>0</v>
      </c>
    </row>
    <row r="701" spans="1:17" ht="12.65" customHeight="1" x14ac:dyDescent="0.3">
      <c r="A701" s="7">
        <v>8312</v>
      </c>
      <c r="B701" s="7" t="s">
        <v>1604</v>
      </c>
      <c r="C701" s="7" t="s">
        <v>15</v>
      </c>
      <c r="D701" s="7" t="s">
        <v>1605</v>
      </c>
      <c r="E701" s="7" t="s">
        <v>43</v>
      </c>
      <c r="F701" s="8">
        <v>507606</v>
      </c>
      <c r="G701" s="8">
        <v>53388</v>
      </c>
      <c r="H701" s="8">
        <v>0</v>
      </c>
      <c r="I701" s="8">
        <v>0</v>
      </c>
      <c r="J701" s="8">
        <v>0</v>
      </c>
      <c r="K701" s="8"/>
      <c r="L701" s="7">
        <f t="shared" si="162"/>
        <v>0</v>
      </c>
      <c r="M701" s="7">
        <f t="shared" si="163"/>
        <v>0</v>
      </c>
      <c r="N701" s="7">
        <f t="shared" si="164"/>
        <v>0</v>
      </c>
      <c r="O701" s="7">
        <f t="shared" si="165"/>
        <v>0</v>
      </c>
      <c r="P701" s="7">
        <f t="shared" si="166"/>
        <v>507606</v>
      </c>
      <c r="Q701" s="7">
        <f t="shared" si="167"/>
        <v>53388</v>
      </c>
    </row>
    <row r="702" spans="1:17" ht="12.65" customHeight="1" x14ac:dyDescent="0.3">
      <c r="A702" s="7">
        <v>3757</v>
      </c>
      <c r="B702" s="8" t="s">
        <v>1606</v>
      </c>
      <c r="C702" s="7" t="s">
        <v>15</v>
      </c>
      <c r="D702" s="8" t="s">
        <v>1607</v>
      </c>
      <c r="E702" s="8" t="s">
        <v>66</v>
      </c>
      <c r="F702" s="8">
        <v>425568</v>
      </c>
      <c r="G702" s="8">
        <v>146414</v>
      </c>
      <c r="H702" s="8">
        <v>0</v>
      </c>
      <c r="I702" s="8">
        <v>0</v>
      </c>
      <c r="J702" s="8">
        <v>0</v>
      </c>
      <c r="K702" s="8"/>
      <c r="L702" s="7" t="str">
        <f t="shared" si="162"/>
        <v>Plavški rovt - nahajališče narcis 1</v>
      </c>
      <c r="M702" s="7">
        <f t="shared" si="163"/>
        <v>0</v>
      </c>
      <c r="N702" s="7" t="str">
        <f t="shared" si="164"/>
        <v>Nahajališče narcis v Plavškem rovtu v Karavankah</v>
      </c>
      <c r="O702" s="7" t="str">
        <f t="shared" si="165"/>
        <v>BOT, EKOS</v>
      </c>
      <c r="P702" s="7">
        <f t="shared" si="166"/>
        <v>425568</v>
      </c>
      <c r="Q702" s="7">
        <f t="shared" si="167"/>
        <v>146414</v>
      </c>
    </row>
    <row r="703" spans="1:17" ht="12.65" customHeight="1" x14ac:dyDescent="0.3">
      <c r="A703" s="7">
        <v>5486</v>
      </c>
      <c r="B703" s="8" t="s">
        <v>1608</v>
      </c>
      <c r="C703" s="7" t="s">
        <v>15</v>
      </c>
      <c r="D703" s="8" t="s">
        <v>1609</v>
      </c>
      <c r="E703" s="8" t="s">
        <v>66</v>
      </c>
      <c r="F703" s="8">
        <v>425628</v>
      </c>
      <c r="G703" s="8">
        <v>147109</v>
      </c>
      <c r="H703" s="8">
        <v>0</v>
      </c>
      <c r="I703" s="8">
        <v>0</v>
      </c>
      <c r="J703" s="8">
        <v>0</v>
      </c>
      <c r="K703" s="8"/>
      <c r="L703" s="7" t="str">
        <f t="shared" si="162"/>
        <v>Plavški rovt - nahajališče narcis 2</v>
      </c>
      <c r="M703" s="7">
        <f t="shared" si="163"/>
        <v>0</v>
      </c>
      <c r="N703" s="7" t="str">
        <f t="shared" si="164"/>
        <v>Nahajališče narcis na Plavškem rovtu v Karavankah</v>
      </c>
      <c r="O703" s="7" t="str">
        <f t="shared" si="165"/>
        <v>BOT, EKOS</v>
      </c>
      <c r="P703" s="7">
        <f t="shared" si="166"/>
        <v>425628</v>
      </c>
      <c r="Q703" s="7">
        <f t="shared" si="167"/>
        <v>147109</v>
      </c>
    </row>
    <row r="704" spans="1:17" ht="12.65" customHeight="1" x14ac:dyDescent="0.3">
      <c r="A704" s="7">
        <v>7344</v>
      </c>
      <c r="B704" s="8" t="s">
        <v>1610</v>
      </c>
      <c r="C704" s="7" t="s">
        <v>15</v>
      </c>
      <c r="D704" s="7" t="s">
        <v>1611</v>
      </c>
      <c r="E704" s="7" t="s">
        <v>46</v>
      </c>
      <c r="F704" s="8">
        <v>513719</v>
      </c>
      <c r="G704" s="8">
        <v>154297</v>
      </c>
      <c r="H704" s="8">
        <v>0</v>
      </c>
      <c r="I704" s="8">
        <v>0</v>
      </c>
      <c r="J704" s="8">
        <v>0</v>
      </c>
      <c r="K704" s="8"/>
      <c r="L704" s="7" t="str">
        <f t="shared" si="162"/>
        <v>Plavžnica - nahajališče kamnin in mineralov</v>
      </c>
      <c r="M704" s="7">
        <f t="shared" si="163"/>
        <v>0</v>
      </c>
      <c r="N704" s="7">
        <f t="shared" si="164"/>
        <v>0</v>
      </c>
      <c r="O704" s="7">
        <f t="shared" si="165"/>
        <v>0</v>
      </c>
      <c r="P704" s="7">
        <f t="shared" si="166"/>
        <v>513719</v>
      </c>
      <c r="Q704" s="7">
        <f t="shared" si="167"/>
        <v>154297</v>
      </c>
    </row>
    <row r="705" spans="1:17" ht="12.65" customHeight="1" x14ac:dyDescent="0.3">
      <c r="A705" s="7">
        <v>4471</v>
      </c>
      <c r="B705" s="7" t="s">
        <v>1612</v>
      </c>
      <c r="C705" s="7" t="s">
        <v>19</v>
      </c>
      <c r="D705" s="7" t="s">
        <v>1613</v>
      </c>
      <c r="E705" s="8" t="s">
        <v>1614</v>
      </c>
      <c r="F705" s="8">
        <v>442443</v>
      </c>
      <c r="G705" s="8">
        <v>126660</v>
      </c>
      <c r="H705" s="8">
        <v>0</v>
      </c>
      <c r="I705" s="8">
        <v>0</v>
      </c>
      <c r="J705" s="8">
        <v>0</v>
      </c>
      <c r="K705" s="8"/>
      <c r="L705" s="7">
        <f t="shared" si="162"/>
        <v>0</v>
      </c>
      <c r="M705" s="7">
        <f t="shared" si="163"/>
        <v>0</v>
      </c>
      <c r="N705" s="7">
        <f t="shared" si="164"/>
        <v>0</v>
      </c>
      <c r="O705" s="7" t="str">
        <f t="shared" si="165"/>
        <v>HIDR, EKOS, GEOL</v>
      </c>
      <c r="P705" s="7">
        <f t="shared" si="166"/>
        <v>442443</v>
      </c>
      <c r="Q705" s="7">
        <f t="shared" si="167"/>
        <v>126660</v>
      </c>
    </row>
    <row r="706" spans="1:17" ht="12.65" customHeight="1" x14ac:dyDescent="0.3">
      <c r="A706" s="7">
        <v>1312</v>
      </c>
      <c r="B706" s="7" t="s">
        <v>1615</v>
      </c>
      <c r="C706" s="7" t="s">
        <v>15</v>
      </c>
      <c r="D706" s="8" t="s">
        <v>1616</v>
      </c>
      <c r="E706" s="7" t="s">
        <v>43</v>
      </c>
      <c r="F706" s="8">
        <v>443960</v>
      </c>
      <c r="G706" s="8">
        <v>69640</v>
      </c>
      <c r="H706" s="8">
        <v>0</v>
      </c>
      <c r="I706" s="8">
        <v>0</v>
      </c>
      <c r="J706" s="8">
        <v>0</v>
      </c>
      <c r="K706" s="8"/>
      <c r="L706" s="7">
        <f t="shared" si="162"/>
        <v>0</v>
      </c>
      <c r="M706" s="7">
        <f t="shared" si="163"/>
        <v>0</v>
      </c>
      <c r="N706" s="7" t="str">
        <f t="shared" si="164"/>
        <v>Sestoj bukovega gozda na Malem Javorniku (gozdni rezervat)</v>
      </c>
      <c r="O706" s="7">
        <f t="shared" si="165"/>
        <v>0</v>
      </c>
      <c r="P706" s="7">
        <f t="shared" si="166"/>
        <v>443960</v>
      </c>
      <c r="Q706" s="7">
        <f t="shared" si="167"/>
        <v>69640</v>
      </c>
    </row>
    <row r="707" spans="1:17" ht="12.65" customHeight="1" x14ac:dyDescent="0.3">
      <c r="A707" s="7">
        <v>6272</v>
      </c>
      <c r="B707" s="7" t="s">
        <v>1617</v>
      </c>
      <c r="C707" s="7" t="s">
        <v>19</v>
      </c>
      <c r="D707" s="7" t="s">
        <v>1618</v>
      </c>
      <c r="E707" s="8" t="s">
        <v>43</v>
      </c>
      <c r="F707" s="8">
        <v>526987</v>
      </c>
      <c r="G707" s="8">
        <v>150437</v>
      </c>
      <c r="H707" s="8">
        <v>0</v>
      </c>
      <c r="I707" s="8">
        <v>0</v>
      </c>
      <c r="J707" s="8">
        <v>0</v>
      </c>
      <c r="K707" s="8"/>
      <c r="L707" s="7">
        <f t="shared" si="162"/>
        <v>0</v>
      </c>
      <c r="M707" s="7">
        <f t="shared" si="163"/>
        <v>0</v>
      </c>
      <c r="N707" s="7">
        <f t="shared" si="164"/>
        <v>0</v>
      </c>
      <c r="O707" s="7" t="str">
        <f t="shared" si="165"/>
        <v>EKOS</v>
      </c>
      <c r="P707" s="7">
        <f t="shared" si="166"/>
        <v>526987</v>
      </c>
      <c r="Q707" s="7">
        <f t="shared" si="167"/>
        <v>150437</v>
      </c>
    </row>
    <row r="708" spans="1:17" ht="12.65" customHeight="1" x14ac:dyDescent="0.3">
      <c r="A708" s="7">
        <v>5648</v>
      </c>
      <c r="B708" s="7" t="s">
        <v>1619</v>
      </c>
      <c r="C708" s="7" t="s">
        <v>19</v>
      </c>
      <c r="D708" s="7" t="s">
        <v>1620</v>
      </c>
      <c r="E708" s="7" t="s">
        <v>43</v>
      </c>
      <c r="F708" s="8">
        <v>550179</v>
      </c>
      <c r="G708" s="8">
        <v>126135</v>
      </c>
      <c r="H708" s="8">
        <v>0</v>
      </c>
      <c r="I708" s="8">
        <v>0</v>
      </c>
      <c r="J708" s="8">
        <v>0</v>
      </c>
      <c r="K708" s="8"/>
      <c r="L708" s="7">
        <f t="shared" si="162"/>
        <v>0</v>
      </c>
      <c r="M708" s="7">
        <f t="shared" si="163"/>
        <v>0</v>
      </c>
      <c r="N708" s="7">
        <f t="shared" si="164"/>
        <v>0</v>
      </c>
      <c r="O708" s="7">
        <f t="shared" si="165"/>
        <v>0</v>
      </c>
      <c r="P708" s="7">
        <f t="shared" si="166"/>
        <v>550179</v>
      </c>
      <c r="Q708" s="7">
        <f t="shared" si="167"/>
        <v>126135</v>
      </c>
    </row>
    <row r="709" spans="1:17" ht="12.65" customHeight="1" x14ac:dyDescent="0.3">
      <c r="A709" s="7">
        <v>5653</v>
      </c>
      <c r="B709" s="8" t="s">
        <v>1621</v>
      </c>
      <c r="C709" s="7" t="s">
        <v>15</v>
      </c>
      <c r="D709" s="8" t="s">
        <v>1622</v>
      </c>
      <c r="E709" s="7" t="s">
        <v>17</v>
      </c>
      <c r="F709" s="7">
        <v>549466</v>
      </c>
      <c r="G709" s="7">
        <v>125177</v>
      </c>
      <c r="H709" s="7">
        <v>0</v>
      </c>
      <c r="I709" s="7">
        <v>0</v>
      </c>
      <c r="J709" s="7">
        <v>0</v>
      </c>
      <c r="K709" s="7"/>
      <c r="L709" s="7" t="str">
        <f t="shared" si="162"/>
        <v>Plešivec - hruška</v>
      </c>
      <c r="M709" s="7">
        <f t="shared" si="163"/>
        <v>0</v>
      </c>
      <c r="N709" s="7" t="str">
        <f t="shared" si="164"/>
        <v>Hruška na južnem pobočju Plešivca pri domačiji Matej</v>
      </c>
      <c r="O709" s="7">
        <f t="shared" si="165"/>
        <v>0</v>
      </c>
      <c r="P709" s="7">
        <f t="shared" si="166"/>
        <v>0</v>
      </c>
      <c r="Q709" s="7">
        <f t="shared" si="167"/>
        <v>0</v>
      </c>
    </row>
    <row r="710" spans="1:17" ht="12.65" customHeight="1" x14ac:dyDescent="0.3">
      <c r="A710" s="7">
        <v>4295</v>
      </c>
      <c r="B710" s="7" t="s">
        <v>1623</v>
      </c>
      <c r="C710" s="7" t="s">
        <v>19</v>
      </c>
      <c r="D710" s="7" t="s">
        <v>1624</v>
      </c>
      <c r="E710" s="7" t="s">
        <v>46</v>
      </c>
      <c r="F710" s="8">
        <v>397033</v>
      </c>
      <c r="G710" s="8">
        <v>141936</v>
      </c>
      <c r="H710" s="8">
        <v>0</v>
      </c>
      <c r="I710" s="8">
        <v>0</v>
      </c>
      <c r="J710" s="8">
        <v>0</v>
      </c>
      <c r="K710" s="8"/>
      <c r="L710" s="7">
        <f t="shared" si="162"/>
        <v>0</v>
      </c>
      <c r="M710" s="7">
        <f t="shared" si="163"/>
        <v>0</v>
      </c>
      <c r="N710" s="7">
        <f t="shared" si="164"/>
        <v>0</v>
      </c>
      <c r="O710" s="7">
        <f t="shared" si="165"/>
        <v>0</v>
      </c>
      <c r="P710" s="7">
        <f t="shared" si="166"/>
        <v>397033</v>
      </c>
      <c r="Q710" s="7">
        <f t="shared" si="167"/>
        <v>141936</v>
      </c>
    </row>
    <row r="711" spans="1:17" ht="12.65" customHeight="1" x14ac:dyDescent="0.3">
      <c r="A711" s="7">
        <v>7146</v>
      </c>
      <c r="B711" s="7" t="s">
        <v>1625</v>
      </c>
      <c r="C711" s="7" t="s">
        <v>15</v>
      </c>
      <c r="D711" s="7" t="s">
        <v>1626</v>
      </c>
      <c r="E711" s="7" t="s">
        <v>106</v>
      </c>
      <c r="F711" s="8">
        <v>493739</v>
      </c>
      <c r="G711" s="8">
        <v>154168</v>
      </c>
      <c r="H711" s="8">
        <v>0</v>
      </c>
      <c r="I711" s="8">
        <v>0</v>
      </c>
      <c r="J711" s="8">
        <v>0</v>
      </c>
      <c r="K711" s="8"/>
      <c r="L711" s="7">
        <f t="shared" si="162"/>
        <v>0</v>
      </c>
      <c r="M711" s="7">
        <f t="shared" si="163"/>
        <v>0</v>
      </c>
      <c r="N711" s="7">
        <f t="shared" si="164"/>
        <v>0</v>
      </c>
      <c r="O711" s="7">
        <f t="shared" si="165"/>
        <v>0</v>
      </c>
      <c r="P711" s="7">
        <f t="shared" si="166"/>
        <v>493739</v>
      </c>
      <c r="Q711" s="7">
        <f t="shared" si="167"/>
        <v>154168</v>
      </c>
    </row>
    <row r="712" spans="1:17" ht="12.65" customHeight="1" x14ac:dyDescent="0.3">
      <c r="A712" s="7">
        <v>7162</v>
      </c>
      <c r="B712" s="7" t="s">
        <v>1627</v>
      </c>
      <c r="C712" s="7" t="s">
        <v>15</v>
      </c>
      <c r="D712" s="7" t="s">
        <v>1628</v>
      </c>
      <c r="E712" s="7" t="s">
        <v>46</v>
      </c>
      <c r="F712" s="8">
        <v>497580</v>
      </c>
      <c r="G712" s="8">
        <v>151661</v>
      </c>
      <c r="H712" s="8">
        <v>0</v>
      </c>
      <c r="I712" s="8">
        <v>0</v>
      </c>
      <c r="J712" s="8">
        <v>0</v>
      </c>
      <c r="K712" s="8"/>
      <c r="L712" s="7">
        <f t="shared" si="162"/>
        <v>0</v>
      </c>
      <c r="M712" s="7">
        <f t="shared" si="163"/>
        <v>0</v>
      </c>
      <c r="N712" s="7">
        <f t="shared" si="164"/>
        <v>0</v>
      </c>
      <c r="O712" s="7">
        <f t="shared" si="165"/>
        <v>0</v>
      </c>
      <c r="P712" s="7">
        <f t="shared" si="166"/>
        <v>497580</v>
      </c>
      <c r="Q712" s="7">
        <f t="shared" si="167"/>
        <v>151661</v>
      </c>
    </row>
    <row r="713" spans="1:17" ht="12.65" customHeight="1" x14ac:dyDescent="0.3">
      <c r="A713" s="7">
        <v>7163</v>
      </c>
      <c r="B713" s="7" t="s">
        <v>1629</v>
      </c>
      <c r="C713" s="7" t="s">
        <v>15</v>
      </c>
      <c r="D713" s="7" t="s">
        <v>1630</v>
      </c>
      <c r="E713" s="7" t="s">
        <v>46</v>
      </c>
      <c r="F713" s="8">
        <v>497825</v>
      </c>
      <c r="G713" s="8">
        <v>152084</v>
      </c>
      <c r="H713" s="8">
        <v>0</v>
      </c>
      <c r="I713" s="8">
        <v>0</v>
      </c>
      <c r="J713" s="8">
        <v>0</v>
      </c>
      <c r="K713" s="8"/>
      <c r="L713" s="7">
        <f t="shared" si="162"/>
        <v>0</v>
      </c>
      <c r="M713" s="7">
        <f t="shared" si="163"/>
        <v>0</v>
      </c>
      <c r="N713" s="7">
        <f t="shared" si="164"/>
        <v>0</v>
      </c>
      <c r="O713" s="7">
        <f t="shared" si="165"/>
        <v>0</v>
      </c>
      <c r="P713" s="7">
        <f t="shared" si="166"/>
        <v>497825</v>
      </c>
      <c r="Q713" s="7">
        <f t="shared" si="167"/>
        <v>152084</v>
      </c>
    </row>
    <row r="714" spans="1:17" ht="12.65" customHeight="1" x14ac:dyDescent="0.3">
      <c r="A714" s="7">
        <v>3591</v>
      </c>
      <c r="B714" s="7" t="s">
        <v>1631</v>
      </c>
      <c r="C714" s="7" t="s">
        <v>15</v>
      </c>
      <c r="D714" s="8" t="s">
        <v>1632</v>
      </c>
      <c r="E714" s="7" t="s">
        <v>128</v>
      </c>
      <c r="F714" s="8">
        <v>476541</v>
      </c>
      <c r="G714" s="8">
        <v>78451</v>
      </c>
      <c r="H714" s="8">
        <v>0</v>
      </c>
      <c r="I714" s="8">
        <v>0</v>
      </c>
      <c r="J714" s="8">
        <v>0</v>
      </c>
      <c r="K714" s="8"/>
      <c r="L714" s="7">
        <f t="shared" si="162"/>
        <v>0</v>
      </c>
      <c r="M714" s="7">
        <f t="shared" si="163"/>
        <v>0</v>
      </c>
      <c r="N714" s="7" t="str">
        <f t="shared" si="164"/>
        <v>Dol z vodnim tokom med Vidmom in Podgorico na Dobrepolju</v>
      </c>
      <c r="O714" s="7">
        <f t="shared" si="165"/>
        <v>0</v>
      </c>
      <c r="P714" s="7">
        <f t="shared" si="166"/>
        <v>476541</v>
      </c>
      <c r="Q714" s="7">
        <f t="shared" si="167"/>
        <v>78451</v>
      </c>
    </row>
    <row r="715" spans="1:17" ht="12.65" customHeight="1" x14ac:dyDescent="0.3">
      <c r="A715" s="7">
        <v>3411</v>
      </c>
      <c r="B715" s="7" t="s">
        <v>1633</v>
      </c>
      <c r="C715" s="7" t="s">
        <v>15</v>
      </c>
      <c r="D715" s="8" t="s">
        <v>1632</v>
      </c>
      <c r="E715" s="7" t="s">
        <v>128</v>
      </c>
      <c r="F715" s="8">
        <v>476572</v>
      </c>
      <c r="G715" s="8">
        <v>78247</v>
      </c>
      <c r="H715" s="8">
        <v>0</v>
      </c>
      <c r="I715" s="8">
        <v>0</v>
      </c>
      <c r="J715" s="8">
        <v>0</v>
      </c>
      <c r="K715" s="8"/>
      <c r="L715" s="7">
        <f t="shared" si="162"/>
        <v>0</v>
      </c>
      <c r="M715" s="7">
        <f t="shared" si="163"/>
        <v>0</v>
      </c>
      <c r="N715" s="7" t="str">
        <f t="shared" si="164"/>
        <v>Dol z vodnim tokom med Vidmom in Podgorico na Dobrepolju</v>
      </c>
      <c r="O715" s="7">
        <f t="shared" si="165"/>
        <v>0</v>
      </c>
      <c r="P715" s="7">
        <f t="shared" si="166"/>
        <v>476572</v>
      </c>
      <c r="Q715" s="7">
        <f t="shared" si="167"/>
        <v>78247</v>
      </c>
    </row>
    <row r="716" spans="1:17" ht="12.65" customHeight="1" x14ac:dyDescent="0.3">
      <c r="A716" s="7">
        <v>732</v>
      </c>
      <c r="B716" s="8" t="s">
        <v>1634</v>
      </c>
      <c r="C716" s="7" t="s">
        <v>19</v>
      </c>
      <c r="D716" s="8" t="s">
        <v>1635</v>
      </c>
      <c r="E716" s="8" t="s">
        <v>496</v>
      </c>
      <c r="F716" s="7">
        <v>497503</v>
      </c>
      <c r="G716" s="7">
        <v>73083</v>
      </c>
      <c r="H716" s="7">
        <v>0</v>
      </c>
      <c r="I716" s="7">
        <v>0</v>
      </c>
      <c r="J716" s="7">
        <v>0</v>
      </c>
      <c r="K716" s="7"/>
      <c r="L716" s="7" t="str">
        <f t="shared" si="162"/>
        <v>Podgozd - lehnjakove strukture</v>
      </c>
      <c r="M716" s="7">
        <f t="shared" si="163"/>
        <v>0</v>
      </c>
      <c r="N716" s="7" t="str">
        <f t="shared" si="164"/>
        <v>Lehnjakove strukture na Krki pri Podgozdu</v>
      </c>
      <c r="O716" s="7" t="str">
        <f t="shared" si="165"/>
        <v>GEOMORF, GEOL, ZOOL</v>
      </c>
      <c r="P716" s="7">
        <f t="shared" si="166"/>
        <v>0</v>
      </c>
      <c r="Q716" s="7">
        <f t="shared" si="167"/>
        <v>0</v>
      </c>
    </row>
    <row r="717" spans="1:17" ht="12.65" customHeight="1" x14ac:dyDescent="0.3">
      <c r="A717" s="7">
        <v>2913</v>
      </c>
      <c r="B717" s="7" t="s">
        <v>1636</v>
      </c>
      <c r="C717" s="7" t="s">
        <v>15</v>
      </c>
      <c r="D717" s="7" t="s">
        <v>1637</v>
      </c>
      <c r="E717" s="8" t="s">
        <v>17</v>
      </c>
      <c r="F717" s="8">
        <v>433615</v>
      </c>
      <c r="G717" s="8">
        <v>42601</v>
      </c>
      <c r="H717" s="8">
        <v>0</v>
      </c>
      <c r="I717" s="8">
        <v>0</v>
      </c>
      <c r="J717" s="8">
        <v>0</v>
      </c>
      <c r="K717" s="8"/>
      <c r="L717" s="7">
        <f t="shared" si="162"/>
        <v>0</v>
      </c>
      <c r="M717" s="7">
        <f t="shared" si="163"/>
        <v>0</v>
      </c>
      <c r="N717" s="7">
        <f t="shared" si="164"/>
        <v>0</v>
      </c>
      <c r="O717" s="7" t="str">
        <f t="shared" si="165"/>
        <v>DREV</v>
      </c>
      <c r="P717" s="7">
        <f t="shared" si="166"/>
        <v>433615</v>
      </c>
      <c r="Q717" s="7">
        <f t="shared" si="167"/>
        <v>42601</v>
      </c>
    </row>
    <row r="718" spans="1:17" ht="12.65" customHeight="1" x14ac:dyDescent="0.3">
      <c r="A718" s="7">
        <v>3058</v>
      </c>
      <c r="B718" s="8" t="s">
        <v>1638</v>
      </c>
      <c r="C718" s="7" t="s">
        <v>15</v>
      </c>
      <c r="D718" s="8" t="s">
        <v>1639</v>
      </c>
      <c r="E718" s="7" t="s">
        <v>17</v>
      </c>
      <c r="F718" s="8">
        <v>449064</v>
      </c>
      <c r="G718" s="8">
        <v>43140</v>
      </c>
      <c r="H718" s="8">
        <v>0</v>
      </c>
      <c r="I718" s="8">
        <v>0</v>
      </c>
      <c r="J718" s="8">
        <v>0</v>
      </c>
      <c r="K718" s="8"/>
      <c r="L718" s="7" t="str">
        <f t="shared" si="162"/>
        <v>Podgraje - bori pri cerkvi Sv. Marije Karmelske</v>
      </c>
      <c r="M718" s="7">
        <f t="shared" si="163"/>
        <v>0</v>
      </c>
      <c r="N718" s="7" t="str">
        <f t="shared" si="164"/>
        <v>Bori pri cerkvi v Podgrajah</v>
      </c>
      <c r="O718" s="7">
        <f t="shared" si="165"/>
        <v>0</v>
      </c>
      <c r="P718" s="7">
        <f t="shared" si="166"/>
        <v>449064</v>
      </c>
      <c r="Q718" s="7">
        <f t="shared" si="167"/>
        <v>43140</v>
      </c>
    </row>
    <row r="719" spans="1:17" ht="12.65" customHeight="1" x14ac:dyDescent="0.3">
      <c r="A719" s="11">
        <v>41159</v>
      </c>
      <c r="B719" s="8" t="s">
        <v>2700</v>
      </c>
      <c r="C719" s="7" t="s">
        <v>19</v>
      </c>
      <c r="D719" s="7" t="s">
        <v>1640</v>
      </c>
      <c r="E719" s="8" t="s">
        <v>499</v>
      </c>
      <c r="F719" s="7">
        <v>434543</v>
      </c>
      <c r="G719" s="7">
        <v>42976</v>
      </c>
      <c r="H719" s="7">
        <v>0</v>
      </c>
      <c r="I719" s="7">
        <v>0</v>
      </c>
      <c r="J719" s="7" t="s">
        <v>25</v>
      </c>
      <c r="K719" s="7"/>
      <c r="L719" s="7">
        <f t="shared" si="162"/>
        <v>0</v>
      </c>
      <c r="M719" s="7">
        <f t="shared" si="163"/>
        <v>0</v>
      </c>
      <c r="N719" s="7">
        <f t="shared" si="164"/>
        <v>0</v>
      </c>
      <c r="O719" s="7" t="str">
        <f t="shared" si="165"/>
        <v>GEOMORFP, HIDR</v>
      </c>
      <c r="P719" s="7">
        <f t="shared" si="166"/>
        <v>434543</v>
      </c>
      <c r="Q719" s="7">
        <f t="shared" si="167"/>
        <v>42976</v>
      </c>
    </row>
    <row r="720" spans="1:17" ht="12.65" customHeight="1" x14ac:dyDescent="0.3">
      <c r="A720" s="7">
        <v>7857</v>
      </c>
      <c r="B720" s="8" t="s">
        <v>1641</v>
      </c>
      <c r="C720" s="7" t="s">
        <v>15</v>
      </c>
      <c r="D720" s="8" t="s">
        <v>1642</v>
      </c>
      <c r="E720" s="8" t="s">
        <v>54</v>
      </c>
      <c r="F720" s="8">
        <v>532819</v>
      </c>
      <c r="G720" s="8">
        <v>89912</v>
      </c>
      <c r="H720" s="8">
        <v>0</v>
      </c>
      <c r="I720" s="8">
        <v>0</v>
      </c>
      <c r="J720" s="8">
        <v>0</v>
      </c>
      <c r="K720" s="8"/>
      <c r="L720" s="7" t="str">
        <f t="shared" si="162"/>
        <v>Podjama - kraška kotanja pri Nemški vasi</v>
      </c>
      <c r="M720" s="7">
        <f t="shared" si="163"/>
        <v>0</v>
      </c>
      <c r="N720" s="7" t="str">
        <f t="shared" si="164"/>
        <v>Večja kraška kotanja v Krškem hribovju pri Nemški vasi</v>
      </c>
      <c r="O720" s="7" t="str">
        <f t="shared" si="165"/>
        <v>GEOMORF, EKOS</v>
      </c>
      <c r="P720" s="7">
        <f t="shared" si="166"/>
        <v>532819</v>
      </c>
      <c r="Q720" s="7">
        <f t="shared" si="167"/>
        <v>89912</v>
      </c>
    </row>
    <row r="721" spans="1:17" ht="12.65" customHeight="1" x14ac:dyDescent="0.3">
      <c r="A721" s="7">
        <v>2427</v>
      </c>
      <c r="B721" s="8" t="s">
        <v>1643</v>
      </c>
      <c r="C721" s="7" t="s">
        <v>15</v>
      </c>
      <c r="D721" s="8" t="s">
        <v>1644</v>
      </c>
      <c r="E721" s="8" t="s">
        <v>547</v>
      </c>
      <c r="F721" s="8">
        <v>458164</v>
      </c>
      <c r="G721" s="8">
        <v>66246</v>
      </c>
      <c r="H721" s="8">
        <v>0</v>
      </c>
      <c r="I721" s="8">
        <v>0</v>
      </c>
      <c r="J721" s="8">
        <v>0</v>
      </c>
      <c r="K721" s="8"/>
      <c r="L721" s="7" t="str">
        <f t="shared" ref="L721:L745" si="168">VLOOKUP(A:A,bb,9,FALSE)</f>
        <v>Podlož - ponikalnica</v>
      </c>
      <c r="M721" s="7">
        <f t="shared" ref="M721:M745" si="169">VLOOKUP(A:A,bb,10,FALSE)</f>
        <v>0</v>
      </c>
      <c r="N721" s="7" t="str">
        <f t="shared" ref="N721:N745" si="170">VLOOKUP(A:A,bb,11,FALSE)</f>
        <v>Ponikalnica z dvema izviroma pri Podložu na Loškem polju, habitat ogroženih vrst dvoživk</v>
      </c>
      <c r="O721" s="7" t="str">
        <f t="shared" ref="O721:O745" si="171">VLOOKUP(A:A,bb,12,FALSE)</f>
        <v>ZOOL</v>
      </c>
      <c r="P721" s="7">
        <f t="shared" ref="P721:P745" si="172">VLOOKUP(A:A,bb,13,FALSE)</f>
        <v>458164</v>
      </c>
      <c r="Q721" s="7">
        <f t="shared" ref="Q721:Q745" si="173">VLOOKUP(A:A,bb,14,FALSE)</f>
        <v>66246</v>
      </c>
    </row>
    <row r="722" spans="1:17" ht="12.65" customHeight="1" x14ac:dyDescent="0.3">
      <c r="A722" s="7">
        <v>4837</v>
      </c>
      <c r="B722" s="7" t="s">
        <v>1645</v>
      </c>
      <c r="C722" s="7" t="s">
        <v>19</v>
      </c>
      <c r="D722" s="8" t="s">
        <v>1646</v>
      </c>
      <c r="E722" s="8" t="s">
        <v>356</v>
      </c>
      <c r="F722" s="8">
        <v>414956</v>
      </c>
      <c r="G722" s="8">
        <v>42841</v>
      </c>
      <c r="H722" s="8">
        <v>0</v>
      </c>
      <c r="I722" s="8">
        <v>0</v>
      </c>
      <c r="J722" s="8">
        <v>0</v>
      </c>
      <c r="K722" s="8"/>
      <c r="L722" s="7">
        <f t="shared" si="168"/>
        <v>0</v>
      </c>
      <c r="M722" s="7">
        <f t="shared" si="169"/>
        <v>0</v>
      </c>
      <c r="N722" s="7" t="str">
        <f t="shared" si="170"/>
        <v>Apnenčasta stena kraškega roba nad Podpečjo</v>
      </c>
      <c r="O722" s="7" t="str">
        <f t="shared" si="171"/>
        <v>GEOMORF, BOT, ZOOL</v>
      </c>
      <c r="P722" s="7">
        <f t="shared" si="172"/>
        <v>414956</v>
      </c>
      <c r="Q722" s="7">
        <f t="shared" si="173"/>
        <v>42841</v>
      </c>
    </row>
    <row r="723" spans="1:17" ht="12.65" customHeight="1" x14ac:dyDescent="0.3">
      <c r="A723" s="7">
        <v>5628</v>
      </c>
      <c r="B723" s="7" t="s">
        <v>1647</v>
      </c>
      <c r="C723" s="7" t="s">
        <v>19</v>
      </c>
      <c r="D723" s="7" t="s">
        <v>1648</v>
      </c>
      <c r="E723" s="7" t="s">
        <v>109</v>
      </c>
      <c r="F723" s="8">
        <v>545752</v>
      </c>
      <c r="G723" s="8">
        <v>98757</v>
      </c>
      <c r="H723" s="8">
        <v>0</v>
      </c>
      <c r="I723" s="8">
        <v>0</v>
      </c>
      <c r="J723" s="8">
        <v>0</v>
      </c>
      <c r="K723" s="8"/>
      <c r="L723" s="7">
        <f t="shared" si="168"/>
        <v>0</v>
      </c>
      <c r="M723" s="7">
        <f t="shared" si="169"/>
        <v>0</v>
      </c>
      <c r="N723" s="7">
        <f t="shared" si="170"/>
        <v>0</v>
      </c>
      <c r="O723" s="7">
        <f t="shared" si="171"/>
        <v>0</v>
      </c>
      <c r="P723" s="7">
        <f t="shared" si="172"/>
        <v>545752</v>
      </c>
      <c r="Q723" s="7">
        <f t="shared" si="173"/>
        <v>98757</v>
      </c>
    </row>
    <row r="724" spans="1:17" ht="12.65" customHeight="1" x14ac:dyDescent="0.3">
      <c r="A724" s="7">
        <v>227</v>
      </c>
      <c r="B724" s="7" t="s">
        <v>1649</v>
      </c>
      <c r="C724" s="7" t="s">
        <v>19</v>
      </c>
      <c r="D724" s="8" t="s">
        <v>1650</v>
      </c>
      <c r="E724" s="8" t="s">
        <v>54</v>
      </c>
      <c r="F724" s="8">
        <v>501955</v>
      </c>
      <c r="G724" s="8">
        <v>64156</v>
      </c>
      <c r="H724" s="8">
        <v>0</v>
      </c>
      <c r="I724" s="8">
        <v>0</v>
      </c>
      <c r="J724" s="8">
        <v>0</v>
      </c>
      <c r="K724" s="8"/>
      <c r="L724" s="7">
        <f t="shared" si="168"/>
        <v>0</v>
      </c>
      <c r="M724" s="7">
        <f t="shared" si="169"/>
        <v>0</v>
      </c>
      <c r="N724" s="7" t="str">
        <f t="shared" si="170"/>
        <v>Udornica z mraziščnim smrekovim gozdom pri Podstenicah na Kočevskem rogu</v>
      </c>
      <c r="O724" s="7" t="str">
        <f t="shared" si="171"/>
        <v>GEOMORF, EKOS</v>
      </c>
      <c r="P724" s="7">
        <f t="shared" si="172"/>
        <v>501955</v>
      </c>
      <c r="Q724" s="7">
        <f t="shared" si="173"/>
        <v>64156</v>
      </c>
    </row>
    <row r="725" spans="1:17" ht="12.65" customHeight="1" x14ac:dyDescent="0.3">
      <c r="A725" s="7">
        <v>3071</v>
      </c>
      <c r="B725" s="8" t="s">
        <v>1651</v>
      </c>
      <c r="C725" s="7" t="s">
        <v>15</v>
      </c>
      <c r="D725" s="8" t="s">
        <v>1652</v>
      </c>
      <c r="E725" s="8" t="s">
        <v>383</v>
      </c>
      <c r="F725" s="8">
        <v>439576</v>
      </c>
      <c r="G725" s="8">
        <v>52033</v>
      </c>
      <c r="H725" s="8">
        <v>0</v>
      </c>
      <c r="I725" s="8">
        <v>0</v>
      </c>
      <c r="J725" s="8">
        <v>0</v>
      </c>
      <c r="K725" s="8"/>
      <c r="L725" s="7" t="str">
        <f t="shared" si="168"/>
        <v>Podstenjšek - povirje</v>
      </c>
      <c r="M725" s="7">
        <f t="shared" si="169"/>
        <v>0</v>
      </c>
      <c r="N725" s="7" t="str">
        <f t="shared" si="170"/>
        <v>Območje kraških izvirov potoka Podstenjšek in nahajališče lehnjaka pod Podtaborsko steno</v>
      </c>
      <c r="O725" s="7" t="str">
        <f t="shared" si="171"/>
        <v>HIDR, GEOL</v>
      </c>
      <c r="P725" s="7">
        <f t="shared" si="172"/>
        <v>439576</v>
      </c>
      <c r="Q725" s="7">
        <f t="shared" si="173"/>
        <v>52033</v>
      </c>
    </row>
    <row r="726" spans="1:17" ht="12.65" customHeight="1" x14ac:dyDescent="0.3">
      <c r="A726" s="7">
        <v>8512</v>
      </c>
      <c r="B726" s="7" t="s">
        <v>1653</v>
      </c>
      <c r="C726" s="7" t="s">
        <v>19</v>
      </c>
      <c r="D726" s="8" t="s">
        <v>1654</v>
      </c>
      <c r="E726" s="7" t="s">
        <v>61</v>
      </c>
      <c r="F726" s="8">
        <v>507910</v>
      </c>
      <c r="G726" s="8">
        <v>36003</v>
      </c>
      <c r="H726" s="8">
        <v>0</v>
      </c>
      <c r="I726" s="8">
        <v>0</v>
      </c>
      <c r="J726" s="8">
        <v>0</v>
      </c>
      <c r="K726" s="8"/>
      <c r="L726" s="7">
        <f t="shared" si="168"/>
        <v>0</v>
      </c>
      <c r="M726" s="7">
        <f t="shared" si="169"/>
        <v>0</v>
      </c>
      <c r="N726" s="7" t="str">
        <f t="shared" si="170"/>
        <v>Levi pritok Kolpe jugovzhodno od Dolenjih Radencev</v>
      </c>
      <c r="O726" s="7">
        <f t="shared" si="171"/>
        <v>0</v>
      </c>
      <c r="P726" s="7">
        <f t="shared" si="172"/>
        <v>507910</v>
      </c>
      <c r="Q726" s="7">
        <f t="shared" si="173"/>
        <v>36003</v>
      </c>
    </row>
    <row r="727" spans="1:17" ht="12.65" customHeight="1" x14ac:dyDescent="0.3">
      <c r="A727" s="7">
        <v>8226</v>
      </c>
      <c r="B727" s="7" t="s">
        <v>1655</v>
      </c>
      <c r="C727" s="7" t="s">
        <v>15</v>
      </c>
      <c r="D727" s="8" t="s">
        <v>1656</v>
      </c>
      <c r="E727" s="8" t="s">
        <v>115</v>
      </c>
      <c r="F727" s="7">
        <v>523454</v>
      </c>
      <c r="G727" s="7">
        <v>53848</v>
      </c>
      <c r="H727" s="7">
        <v>0</v>
      </c>
      <c r="I727" s="7">
        <v>0</v>
      </c>
      <c r="J727" s="7">
        <v>0</v>
      </c>
      <c r="K727" s="7"/>
      <c r="L727" s="7">
        <f t="shared" si="168"/>
        <v>0</v>
      </c>
      <c r="M727" s="7">
        <f t="shared" si="169"/>
        <v>0</v>
      </c>
      <c r="N727" s="7" t="str">
        <f t="shared" si="170"/>
        <v>Bruhalnik ob reki Kolpi jugovzhodno od vasi Primostek</v>
      </c>
      <c r="O727" s="7" t="str">
        <f t="shared" si="171"/>
        <v>HIDR</v>
      </c>
      <c r="P727" s="7">
        <f t="shared" si="172"/>
        <v>0</v>
      </c>
      <c r="Q727" s="7">
        <f t="shared" si="173"/>
        <v>0</v>
      </c>
    </row>
    <row r="728" spans="1:17" ht="12.65" customHeight="1" x14ac:dyDescent="0.3">
      <c r="A728" s="7">
        <v>1868</v>
      </c>
      <c r="B728" s="7" t="s">
        <v>1657</v>
      </c>
      <c r="C728" s="7" t="s">
        <v>15</v>
      </c>
      <c r="D728" s="8" t="s">
        <v>1658</v>
      </c>
      <c r="E728" s="7" t="s">
        <v>43</v>
      </c>
      <c r="F728" s="8">
        <v>493516</v>
      </c>
      <c r="G728" s="8">
        <v>150443</v>
      </c>
      <c r="H728" s="8">
        <v>0</v>
      </c>
      <c r="I728" s="8">
        <v>0</v>
      </c>
      <c r="J728" s="8">
        <v>0</v>
      </c>
      <c r="K728" s="8"/>
      <c r="L728" s="7">
        <f t="shared" si="168"/>
        <v>0</v>
      </c>
      <c r="M728" s="7">
        <f t="shared" si="169"/>
        <v>0</v>
      </c>
      <c r="N728" s="7" t="str">
        <f t="shared" si="170"/>
        <v>Sestoj gozdne vegetacije na strmih pobočjih Pogorevca, zahodno od Žerjava, severovzhodno od Črne na Koroškem</v>
      </c>
      <c r="O728" s="7">
        <f t="shared" si="171"/>
        <v>0</v>
      </c>
      <c r="P728" s="7">
        <f t="shared" si="172"/>
        <v>493516</v>
      </c>
      <c r="Q728" s="7">
        <f t="shared" si="173"/>
        <v>150443</v>
      </c>
    </row>
    <row r="729" spans="1:17" ht="12.65" customHeight="1" x14ac:dyDescent="0.3">
      <c r="A729" s="7">
        <v>7060</v>
      </c>
      <c r="B729" s="8" t="s">
        <v>1659</v>
      </c>
      <c r="C729" s="7" t="s">
        <v>19</v>
      </c>
      <c r="D729" s="8" t="s">
        <v>1660</v>
      </c>
      <c r="E729" s="8" t="s">
        <v>106</v>
      </c>
      <c r="F729" s="8">
        <v>575614</v>
      </c>
      <c r="G729" s="8">
        <v>131203</v>
      </c>
      <c r="H729" s="8">
        <v>0</v>
      </c>
      <c r="I729" s="8">
        <v>0</v>
      </c>
      <c r="J729" s="8">
        <v>0</v>
      </c>
      <c r="K729" s="8"/>
      <c r="L729" s="7" t="str">
        <f t="shared" si="168"/>
        <v>Pohorje v Halozah - nahajališče tis</v>
      </c>
      <c r="M729" s="7">
        <f t="shared" si="169"/>
        <v>0</v>
      </c>
      <c r="N729" s="7" t="str">
        <f t="shared" si="170"/>
        <v>Nahajališče tis na vzhodnem pobočju Pohorja v Halozah, južno od Ptuja</v>
      </c>
      <c r="O729" s="7" t="str">
        <f t="shared" si="171"/>
        <v>BOT</v>
      </c>
      <c r="P729" s="7">
        <f t="shared" si="172"/>
        <v>575614</v>
      </c>
      <c r="Q729" s="7">
        <f t="shared" si="173"/>
        <v>131203</v>
      </c>
    </row>
    <row r="730" spans="1:17" ht="12.65" customHeight="1" x14ac:dyDescent="0.3">
      <c r="A730" s="7">
        <v>1669</v>
      </c>
      <c r="B730" s="8" t="s">
        <v>1661</v>
      </c>
      <c r="C730" s="7" t="s">
        <v>15</v>
      </c>
      <c r="D730" s="8" t="s">
        <v>1662</v>
      </c>
      <c r="E730" s="8" t="s">
        <v>43</v>
      </c>
      <c r="F730" s="7">
        <v>411527</v>
      </c>
      <c r="G730" s="7">
        <v>40161</v>
      </c>
      <c r="H730" s="7">
        <v>0</v>
      </c>
      <c r="I730" s="7">
        <v>0</v>
      </c>
      <c r="J730" s="7">
        <v>0</v>
      </c>
      <c r="K730" s="7"/>
      <c r="L730" s="7" t="str">
        <f t="shared" si="168"/>
        <v>Poletiči - Galantiči - puč</v>
      </c>
      <c r="M730" s="7">
        <f t="shared" si="169"/>
        <v>0</v>
      </c>
      <c r="N730" s="7" t="str">
        <f t="shared" si="170"/>
        <v>Puč ob cesti med Poletiči in Galantiči</v>
      </c>
      <c r="O730" s="7" t="str">
        <f t="shared" si="171"/>
        <v>EKOS</v>
      </c>
      <c r="P730" s="7">
        <f t="shared" si="172"/>
        <v>0</v>
      </c>
      <c r="Q730" s="7">
        <f t="shared" si="173"/>
        <v>0</v>
      </c>
    </row>
    <row r="731" spans="1:17" ht="12.65" customHeight="1" x14ac:dyDescent="0.3">
      <c r="A731" s="7">
        <v>7141</v>
      </c>
      <c r="B731" s="7" t="s">
        <v>1663</v>
      </c>
      <c r="C731" s="7" t="s">
        <v>15</v>
      </c>
      <c r="D731" s="7" t="s">
        <v>1664</v>
      </c>
      <c r="E731" s="7" t="s">
        <v>46</v>
      </c>
      <c r="F731" s="8">
        <v>490478</v>
      </c>
      <c r="G731" s="8">
        <v>155825</v>
      </c>
      <c r="H731" s="8">
        <v>0</v>
      </c>
      <c r="I731" s="8">
        <v>0</v>
      </c>
      <c r="J731" s="8">
        <v>0</v>
      </c>
      <c r="K731" s="8"/>
      <c r="L731" s="7">
        <f t="shared" si="168"/>
        <v>0</v>
      </c>
      <c r="M731" s="7">
        <f t="shared" si="169"/>
        <v>0</v>
      </c>
      <c r="N731" s="7">
        <f t="shared" si="170"/>
        <v>0</v>
      </c>
      <c r="O731" s="7">
        <f t="shared" si="171"/>
        <v>0</v>
      </c>
      <c r="P731" s="7">
        <f t="shared" si="172"/>
        <v>490478</v>
      </c>
      <c r="Q731" s="7">
        <f t="shared" si="173"/>
        <v>155825</v>
      </c>
    </row>
    <row r="732" spans="1:17" ht="12.65" customHeight="1" x14ac:dyDescent="0.3">
      <c r="A732" s="7">
        <v>8612</v>
      </c>
      <c r="B732" s="7" t="s">
        <v>1665</v>
      </c>
      <c r="C732" s="7" t="s">
        <v>15</v>
      </c>
      <c r="D732" s="7" t="s">
        <v>1666</v>
      </c>
      <c r="E732" s="8" t="s">
        <v>43</v>
      </c>
      <c r="F732" s="7">
        <v>490862</v>
      </c>
      <c r="G732" s="7">
        <v>79872</v>
      </c>
      <c r="H732" s="7">
        <v>0</v>
      </c>
      <c r="I732" s="7">
        <v>0</v>
      </c>
      <c r="J732" s="7">
        <v>0</v>
      </c>
      <c r="K732" s="7"/>
      <c r="L732" s="7">
        <f t="shared" si="168"/>
        <v>0</v>
      </c>
      <c r="M732" s="7">
        <f t="shared" si="169"/>
        <v>0</v>
      </c>
      <c r="N732" s="7">
        <f t="shared" si="170"/>
        <v>0</v>
      </c>
      <c r="O732" s="7" t="str">
        <f t="shared" si="171"/>
        <v>EKOS</v>
      </c>
      <c r="P732" s="7">
        <f t="shared" si="172"/>
        <v>0</v>
      </c>
      <c r="Q732" s="7">
        <f t="shared" si="173"/>
        <v>0</v>
      </c>
    </row>
    <row r="733" spans="1:17" ht="12.65" customHeight="1" x14ac:dyDescent="0.3">
      <c r="A733" s="7" t="s">
        <v>1667</v>
      </c>
      <c r="B733" s="7" t="s">
        <v>1668</v>
      </c>
      <c r="C733" s="7" t="s">
        <v>15</v>
      </c>
      <c r="D733" s="7" t="s">
        <v>1669</v>
      </c>
      <c r="E733" s="8" t="s">
        <v>350</v>
      </c>
      <c r="F733" s="7">
        <v>442483</v>
      </c>
      <c r="G733" s="7">
        <v>111610</v>
      </c>
      <c r="H733" s="7">
        <v>0</v>
      </c>
      <c r="I733" s="7">
        <v>0</v>
      </c>
      <c r="J733" s="7">
        <v>0</v>
      </c>
      <c r="K733" s="7"/>
      <c r="L733" s="7">
        <f t="shared" si="168"/>
        <v>0</v>
      </c>
      <c r="M733" s="7">
        <f t="shared" si="169"/>
        <v>0</v>
      </c>
      <c r="N733" s="7">
        <f t="shared" si="170"/>
        <v>0</v>
      </c>
      <c r="O733" s="7" t="str">
        <f t="shared" si="171"/>
        <v>HIDR, GEOMORF, EKOS</v>
      </c>
      <c r="P733" s="7">
        <f t="shared" si="172"/>
        <v>0</v>
      </c>
      <c r="Q733" s="7">
        <f t="shared" si="173"/>
        <v>0</v>
      </c>
    </row>
    <row r="734" spans="1:17" ht="12.65" customHeight="1" x14ac:dyDescent="0.3">
      <c r="A734" s="7">
        <v>7108</v>
      </c>
      <c r="B734" s="7" t="s">
        <v>1670</v>
      </c>
      <c r="C734" s="7" t="s">
        <v>15</v>
      </c>
      <c r="D734" s="7" t="s">
        <v>1671</v>
      </c>
      <c r="E734" s="8" t="s">
        <v>98</v>
      </c>
      <c r="F734" s="8">
        <v>544309</v>
      </c>
      <c r="G734" s="8">
        <v>129841</v>
      </c>
      <c r="H734" s="8">
        <v>0</v>
      </c>
      <c r="I734" s="8">
        <v>0</v>
      </c>
      <c r="J734" s="8">
        <v>0</v>
      </c>
      <c r="K734" s="8"/>
      <c r="L734" s="7">
        <f t="shared" si="168"/>
        <v>0</v>
      </c>
      <c r="M734" s="7">
        <f t="shared" si="169"/>
        <v>0</v>
      </c>
      <c r="N734" s="7">
        <f t="shared" si="170"/>
        <v>0</v>
      </c>
      <c r="O734" s="7" t="str">
        <f t="shared" si="171"/>
        <v>ZOOL, EKOS</v>
      </c>
      <c r="P734" s="7">
        <f t="shared" si="172"/>
        <v>544309</v>
      </c>
      <c r="Q734" s="7">
        <f t="shared" si="173"/>
        <v>129841</v>
      </c>
    </row>
    <row r="735" spans="1:17" ht="12.65" customHeight="1" x14ac:dyDescent="0.3">
      <c r="A735" s="7">
        <v>5326</v>
      </c>
      <c r="B735" s="7" t="s">
        <v>1672</v>
      </c>
      <c r="C735" s="7" t="s">
        <v>15</v>
      </c>
      <c r="D735" s="8" t="s">
        <v>1673</v>
      </c>
      <c r="E735" s="7" t="s">
        <v>49</v>
      </c>
      <c r="F735" s="8">
        <v>428536</v>
      </c>
      <c r="G735" s="8">
        <v>137557</v>
      </c>
      <c r="H735" s="8">
        <v>0</v>
      </c>
      <c r="I735" s="8">
        <v>0</v>
      </c>
      <c r="J735" s="8">
        <v>0</v>
      </c>
      <c r="K735" s="8"/>
      <c r="L735" s="7">
        <f t="shared" si="168"/>
        <v>0</v>
      </c>
      <c r="M735" s="7">
        <f t="shared" si="169"/>
        <v>0</v>
      </c>
      <c r="N735" s="7" t="str">
        <f t="shared" si="170"/>
        <v>Polkrožna jama v skalnem pobočju nad vasjo Poljšica pri Gorjah, najdišče ostankov sesalcev iz obdobja zadnjih ledenih dob in kamenih orodij iz poznega paleolitika</v>
      </c>
      <c r="O735" s="7">
        <f t="shared" si="171"/>
        <v>0</v>
      </c>
      <c r="P735" s="7">
        <f t="shared" si="172"/>
        <v>428536</v>
      </c>
      <c r="Q735" s="7">
        <f t="shared" si="173"/>
        <v>137557</v>
      </c>
    </row>
    <row r="736" spans="1:17" ht="12.65" customHeight="1" x14ac:dyDescent="0.3">
      <c r="A736" s="7">
        <v>6130</v>
      </c>
      <c r="B736" s="7" t="s">
        <v>1674</v>
      </c>
      <c r="C736" s="7" t="s">
        <v>19</v>
      </c>
      <c r="D736" s="7" t="s">
        <v>1675</v>
      </c>
      <c r="E736" s="8" t="s">
        <v>1122</v>
      </c>
      <c r="F736" s="7">
        <v>541451</v>
      </c>
      <c r="G736" s="7">
        <v>145689</v>
      </c>
      <c r="H736" s="7">
        <v>0</v>
      </c>
      <c r="I736" s="7">
        <v>0</v>
      </c>
      <c r="J736" s="7">
        <v>0</v>
      </c>
      <c r="K736" s="7"/>
      <c r="L736" s="7">
        <f t="shared" si="168"/>
        <v>0</v>
      </c>
      <c r="M736" s="7">
        <f t="shared" si="169"/>
        <v>0</v>
      </c>
      <c r="N736" s="7">
        <f t="shared" si="170"/>
        <v>0</v>
      </c>
      <c r="O736" s="7" t="str">
        <f t="shared" si="171"/>
        <v>HIDR, GEOMORF, ZOOL</v>
      </c>
      <c r="P736" s="7">
        <f t="shared" si="172"/>
        <v>0</v>
      </c>
      <c r="Q736" s="7">
        <f t="shared" si="173"/>
        <v>0</v>
      </c>
    </row>
    <row r="737" spans="1:18" ht="12.65" customHeight="1" x14ac:dyDescent="0.3">
      <c r="A737" s="7">
        <v>4595</v>
      </c>
      <c r="B737" s="7" t="s">
        <v>1676</v>
      </c>
      <c r="C737" s="7" t="s">
        <v>15</v>
      </c>
      <c r="D737" s="8" t="s">
        <v>1677</v>
      </c>
      <c r="E737" s="8" t="s">
        <v>40</v>
      </c>
      <c r="F737" s="7">
        <v>415192</v>
      </c>
      <c r="G737" s="7">
        <v>98452</v>
      </c>
      <c r="H737" s="7">
        <v>0</v>
      </c>
      <c r="I737" s="7">
        <v>0</v>
      </c>
      <c r="J737" s="7">
        <v>0</v>
      </c>
      <c r="K737" s="7"/>
      <c r="L737" s="7">
        <f t="shared" si="168"/>
        <v>0</v>
      </c>
      <c r="M737" s="7">
        <f t="shared" si="169"/>
        <v>0</v>
      </c>
      <c r="N737" s="7" t="str">
        <f t="shared" si="170"/>
        <v>Uvala južno od zaselka Planina na Vojskem</v>
      </c>
      <c r="O737" s="7" t="str">
        <f t="shared" si="171"/>
        <v>GEOMORF</v>
      </c>
      <c r="P737" s="7">
        <f t="shared" si="172"/>
        <v>0</v>
      </c>
      <c r="Q737" s="7">
        <f t="shared" si="173"/>
        <v>0</v>
      </c>
    </row>
    <row r="738" spans="1:18" ht="12.65" customHeight="1" x14ac:dyDescent="0.3">
      <c r="A738" s="7">
        <v>7049</v>
      </c>
      <c r="B738" s="7" t="s">
        <v>1678</v>
      </c>
      <c r="C738" s="7" t="s">
        <v>19</v>
      </c>
      <c r="D738" s="7" t="s">
        <v>1679</v>
      </c>
      <c r="E738" s="8" t="s">
        <v>43</v>
      </c>
      <c r="F738" s="7">
        <v>553225</v>
      </c>
      <c r="G738" s="7">
        <v>138550</v>
      </c>
      <c r="H738" s="7">
        <v>0</v>
      </c>
      <c r="I738" s="7">
        <v>0</v>
      </c>
      <c r="J738" s="7">
        <v>0</v>
      </c>
      <c r="K738" s="7"/>
      <c r="L738" s="7">
        <f t="shared" si="168"/>
        <v>0</v>
      </c>
      <c r="M738" s="7">
        <f t="shared" si="169"/>
        <v>0</v>
      </c>
      <c r="N738" s="7">
        <f t="shared" si="170"/>
        <v>0</v>
      </c>
      <c r="O738" s="7" t="str">
        <f t="shared" si="171"/>
        <v>EKOS</v>
      </c>
      <c r="P738" s="7">
        <f t="shared" si="172"/>
        <v>0</v>
      </c>
      <c r="Q738" s="7">
        <f t="shared" si="173"/>
        <v>0</v>
      </c>
    </row>
    <row r="739" spans="1:18" ht="12.65" customHeight="1" x14ac:dyDescent="0.3">
      <c r="A739" s="7" t="s">
        <v>1680</v>
      </c>
      <c r="B739" s="7" t="s">
        <v>1681</v>
      </c>
      <c r="C739" s="7" t="s">
        <v>15</v>
      </c>
      <c r="D739" s="7" t="s">
        <v>1682</v>
      </c>
      <c r="E739" s="7" t="s">
        <v>898</v>
      </c>
      <c r="F739" s="8">
        <v>510519</v>
      </c>
      <c r="G739" s="8">
        <v>129251</v>
      </c>
      <c r="H739" s="8">
        <v>0</v>
      </c>
      <c r="I739" s="8">
        <v>0</v>
      </c>
      <c r="J739" s="8">
        <v>0</v>
      </c>
      <c r="K739" s="8"/>
      <c r="L739" s="7">
        <f t="shared" si="168"/>
        <v>0</v>
      </c>
      <c r="M739" s="7">
        <f t="shared" si="169"/>
        <v>0</v>
      </c>
      <c r="N739" s="7">
        <f t="shared" si="170"/>
        <v>0</v>
      </c>
      <c r="O739" s="7">
        <f t="shared" si="171"/>
        <v>0</v>
      </c>
      <c r="P739" s="7">
        <f t="shared" si="172"/>
        <v>510519</v>
      </c>
      <c r="Q739" s="7">
        <f t="shared" si="173"/>
        <v>129251</v>
      </c>
    </row>
    <row r="740" spans="1:18" ht="12.65" customHeight="1" x14ac:dyDescent="0.3">
      <c r="A740" s="7">
        <v>6737</v>
      </c>
      <c r="B740" s="7" t="s">
        <v>1683</v>
      </c>
      <c r="C740" s="7" t="s">
        <v>19</v>
      </c>
      <c r="D740" s="7" t="s">
        <v>1684</v>
      </c>
      <c r="E740" s="8" t="s">
        <v>319</v>
      </c>
      <c r="F740" s="7">
        <v>510075</v>
      </c>
      <c r="G740" s="7">
        <v>141520</v>
      </c>
      <c r="H740" s="7">
        <v>0</v>
      </c>
      <c r="I740" s="7">
        <v>0</v>
      </c>
      <c r="J740" s="7">
        <v>0</v>
      </c>
      <c r="K740" s="7"/>
      <c r="L740" s="7">
        <f t="shared" si="168"/>
        <v>0</v>
      </c>
      <c r="M740" s="7">
        <f t="shared" si="169"/>
        <v>0</v>
      </c>
      <c r="N740" s="7">
        <f t="shared" si="170"/>
        <v>0</v>
      </c>
      <c r="O740" s="7" t="str">
        <f t="shared" si="171"/>
        <v>HIDR, ZOOL</v>
      </c>
      <c r="P740" s="7">
        <f t="shared" si="172"/>
        <v>0</v>
      </c>
      <c r="Q740" s="7">
        <f t="shared" si="173"/>
        <v>0</v>
      </c>
    </row>
    <row r="741" spans="1:18" ht="12.65" customHeight="1" x14ac:dyDescent="0.3">
      <c r="A741" s="7">
        <v>5839</v>
      </c>
      <c r="B741" s="8" t="s">
        <v>1685</v>
      </c>
      <c r="C741" s="7" t="s">
        <v>15</v>
      </c>
      <c r="D741" s="8" t="s">
        <v>1686</v>
      </c>
      <c r="E741" s="7" t="s">
        <v>109</v>
      </c>
      <c r="F741" s="8">
        <v>533294</v>
      </c>
      <c r="G741" s="8">
        <v>123493</v>
      </c>
      <c r="H741" s="8">
        <v>0</v>
      </c>
      <c r="I741" s="8">
        <v>0</v>
      </c>
      <c r="J741" s="8">
        <v>0</v>
      </c>
      <c r="K741" s="8"/>
      <c r="L741" s="7" t="str">
        <f t="shared" si="168"/>
        <v>Ponikva – drevored divjih kostanjev</v>
      </c>
      <c r="M741" s="7">
        <f t="shared" si="169"/>
        <v>0</v>
      </c>
      <c r="N741" s="7" t="str">
        <f t="shared" si="170"/>
        <v>Dvojni drevored divjih kostanjev na Ponikvi</v>
      </c>
      <c r="O741" s="7">
        <f t="shared" si="171"/>
        <v>0</v>
      </c>
      <c r="P741" s="7">
        <f t="shared" si="172"/>
        <v>533294</v>
      </c>
      <c r="Q741" s="7">
        <f t="shared" si="173"/>
        <v>123493</v>
      </c>
    </row>
    <row r="742" spans="1:18" ht="12.65" customHeight="1" x14ac:dyDescent="0.3">
      <c r="A742" s="7" t="s">
        <v>1687</v>
      </c>
      <c r="B742" s="7" t="s">
        <v>1688</v>
      </c>
      <c r="C742" s="7" t="s">
        <v>19</v>
      </c>
      <c r="D742" s="8" t="s">
        <v>1689</v>
      </c>
      <c r="E742" s="7" t="s">
        <v>46</v>
      </c>
      <c r="F742" s="8">
        <v>407513</v>
      </c>
      <c r="G742" s="8">
        <v>111738</v>
      </c>
      <c r="H742" s="8">
        <v>0</v>
      </c>
      <c r="I742" s="8">
        <v>0</v>
      </c>
      <c r="J742" s="8">
        <v>0</v>
      </c>
      <c r="K742" s="8"/>
      <c r="L742" s="7">
        <f t="shared" si="168"/>
        <v>0</v>
      </c>
      <c r="M742" s="7">
        <f t="shared" si="169"/>
        <v>0</v>
      </c>
      <c r="N742" s="7" t="str">
        <f t="shared" si="170"/>
        <v>Tektonska krpa na Šentviški planoti</v>
      </c>
      <c r="O742" s="7">
        <f t="shared" si="171"/>
        <v>0</v>
      </c>
      <c r="P742" s="7">
        <f t="shared" si="172"/>
        <v>407513</v>
      </c>
      <c r="Q742" s="7">
        <f t="shared" si="173"/>
        <v>111738</v>
      </c>
    </row>
    <row r="743" spans="1:18" ht="12.65" customHeight="1" x14ac:dyDescent="0.3">
      <c r="A743" s="7">
        <v>4737</v>
      </c>
      <c r="B743" s="7" t="s">
        <v>1690</v>
      </c>
      <c r="C743" s="7" t="s">
        <v>15</v>
      </c>
      <c r="D743" s="7" t="s">
        <v>1690</v>
      </c>
      <c r="E743" s="8" t="s">
        <v>40</v>
      </c>
      <c r="F743" s="8">
        <v>427743</v>
      </c>
      <c r="G743" s="8">
        <v>98998</v>
      </c>
      <c r="H743" s="8">
        <v>0</v>
      </c>
      <c r="I743" s="8">
        <v>0</v>
      </c>
      <c r="J743" s="8">
        <v>0</v>
      </c>
      <c r="K743" s="8"/>
      <c r="L743" s="7">
        <f t="shared" si="168"/>
        <v>0</v>
      </c>
      <c r="M743" s="7">
        <f t="shared" si="169"/>
        <v>0</v>
      </c>
      <c r="N743" s="7">
        <f t="shared" si="170"/>
        <v>0</v>
      </c>
      <c r="O743" s="7" t="str">
        <f t="shared" si="171"/>
        <v>GEOMORF</v>
      </c>
      <c r="P743" s="7">
        <f t="shared" si="172"/>
        <v>427743</v>
      </c>
      <c r="Q743" s="7">
        <f t="shared" si="173"/>
        <v>98998</v>
      </c>
    </row>
    <row r="744" spans="1:18" ht="12.65" customHeight="1" x14ac:dyDescent="0.3">
      <c r="A744" s="11">
        <v>41395</v>
      </c>
      <c r="B744" s="7" t="s">
        <v>1691</v>
      </c>
      <c r="C744" s="7" t="s">
        <v>19</v>
      </c>
      <c r="D744" s="7" t="s">
        <v>664</v>
      </c>
      <c r="E744" s="8" t="s">
        <v>499</v>
      </c>
      <c r="F744" s="7">
        <v>423028</v>
      </c>
      <c r="G744" s="7">
        <v>49386</v>
      </c>
      <c r="H744" s="7">
        <v>0</v>
      </c>
      <c r="I744" s="7">
        <v>0</v>
      </c>
      <c r="J744" s="7" t="s">
        <v>25</v>
      </c>
      <c r="K744" s="7"/>
      <c r="L744" s="7">
        <f t="shared" si="168"/>
        <v>0</v>
      </c>
      <c r="M744" s="7">
        <f t="shared" si="169"/>
        <v>0</v>
      </c>
      <c r="N744" s="7">
        <f t="shared" si="170"/>
        <v>0</v>
      </c>
      <c r="O744" s="7" t="str">
        <f t="shared" si="171"/>
        <v>GEOMORFP, HIDR</v>
      </c>
      <c r="P744" s="7">
        <f t="shared" si="172"/>
        <v>423028</v>
      </c>
      <c r="Q744" s="7">
        <f t="shared" si="173"/>
        <v>49386</v>
      </c>
    </row>
    <row r="745" spans="1:18" ht="12.65" customHeight="1" x14ac:dyDescent="0.3">
      <c r="A745" s="7">
        <v>8645</v>
      </c>
      <c r="B745" s="7" t="s">
        <v>1692</v>
      </c>
      <c r="C745" s="7" t="s">
        <v>15</v>
      </c>
      <c r="D745" s="8" t="s">
        <v>1693</v>
      </c>
      <c r="E745" s="7" t="s">
        <v>43</v>
      </c>
      <c r="F745" s="8">
        <v>511813</v>
      </c>
      <c r="G745" s="8">
        <v>74114</v>
      </c>
      <c r="H745" s="8">
        <v>0</v>
      </c>
      <c r="I745" s="8">
        <v>0</v>
      </c>
      <c r="J745" s="8">
        <v>0</v>
      </c>
      <c r="K745" s="8"/>
      <c r="L745" s="7">
        <f t="shared" si="168"/>
        <v>0</v>
      </c>
      <c r="M745" s="7">
        <f t="shared" si="169"/>
        <v>0</v>
      </c>
      <c r="N745" s="7" t="str">
        <f t="shared" si="170"/>
        <v>Mestni gozd v okljuku reke Krke v Novem mestu</v>
      </c>
      <c r="O745" s="7">
        <f t="shared" si="171"/>
        <v>0</v>
      </c>
      <c r="P745" s="7">
        <f t="shared" si="172"/>
        <v>511813</v>
      </c>
      <c r="Q745" s="7">
        <f t="shared" si="173"/>
        <v>74114</v>
      </c>
    </row>
    <row r="746" spans="1:18" ht="12.65" customHeight="1" x14ac:dyDescent="0.3">
      <c r="A746" s="14">
        <v>2857</v>
      </c>
      <c r="B746" s="7" t="s">
        <v>1694</v>
      </c>
      <c r="C746" s="7" t="s">
        <v>15</v>
      </c>
      <c r="D746" s="8" t="s">
        <v>1695</v>
      </c>
      <c r="E746" s="7" t="s">
        <v>319</v>
      </c>
      <c r="F746" s="8">
        <v>435233</v>
      </c>
      <c r="G746" s="8">
        <v>48360</v>
      </c>
      <c r="H746" s="8">
        <v>0</v>
      </c>
      <c r="I746" s="8">
        <v>0</v>
      </c>
      <c r="J746" s="8">
        <v>0</v>
      </c>
      <c r="K746" s="7">
        <v>2857</v>
      </c>
      <c r="L746" s="7">
        <v>0</v>
      </c>
      <c r="M746" s="7">
        <v>0</v>
      </c>
      <c r="N746" s="7" t="s">
        <v>1695</v>
      </c>
      <c r="O746" s="7">
        <v>0</v>
      </c>
      <c r="P746" s="7">
        <v>435233</v>
      </c>
      <c r="Q746" s="7">
        <v>48360</v>
      </c>
      <c r="R746" s="2" t="s">
        <v>2684</v>
      </c>
    </row>
    <row r="747" spans="1:18" ht="12.65" customHeight="1" x14ac:dyDescent="0.3">
      <c r="A747" s="7">
        <v>7036</v>
      </c>
      <c r="B747" s="8" t="s">
        <v>1696</v>
      </c>
      <c r="C747" s="7" t="s">
        <v>15</v>
      </c>
      <c r="D747" s="8" t="s">
        <v>1697</v>
      </c>
      <c r="E747" s="8" t="s">
        <v>350</v>
      </c>
      <c r="F747" s="7">
        <v>481014</v>
      </c>
      <c r="G747" s="7">
        <v>72271</v>
      </c>
      <c r="H747" s="7">
        <v>0</v>
      </c>
      <c r="I747" s="7">
        <v>0</v>
      </c>
      <c r="J747" s="7">
        <v>0</v>
      </c>
      <c r="K747" s="7"/>
      <c r="L747" s="7" t="str">
        <f t="shared" ref="L747:L785" si="174">VLOOKUP(A:A,bb,9,FALSE)</f>
        <v>Potiskavec - mokrotni travniki in ponori</v>
      </c>
      <c r="M747" s="7">
        <f t="shared" ref="M747:M785" si="175">VLOOKUP(A:A,bb,10,FALSE)</f>
        <v>0</v>
      </c>
      <c r="N747" s="7" t="str">
        <f t="shared" ref="N747:N785" si="176">VLOOKUP(A:A,bb,11,FALSE)</f>
        <v>Mokrotni travniki in ponori na Dobrepolju pri Potiskavcu</v>
      </c>
      <c r="O747" s="7" t="str">
        <f t="shared" ref="O747:O785" si="177">VLOOKUP(A:A,bb,12,FALSE)</f>
        <v>HIDR, GEOMORF, EKOS</v>
      </c>
      <c r="P747" s="7">
        <f t="shared" ref="P747:P785" si="178">VLOOKUP(A:A,bb,13,FALSE)</f>
        <v>0</v>
      </c>
      <c r="Q747" s="7">
        <f t="shared" ref="Q747:Q785" si="179">VLOOKUP(A:A,bb,14,FALSE)</f>
        <v>0</v>
      </c>
    </row>
    <row r="748" spans="1:18" ht="12.65" customHeight="1" x14ac:dyDescent="0.3">
      <c r="A748" s="7">
        <v>7345</v>
      </c>
      <c r="B748" s="7" t="s">
        <v>1698</v>
      </c>
      <c r="C748" s="7" t="s">
        <v>15</v>
      </c>
      <c r="D748" s="7" t="s">
        <v>1699</v>
      </c>
      <c r="E748" s="7" t="s">
        <v>46</v>
      </c>
      <c r="F748" s="8">
        <v>543169</v>
      </c>
      <c r="G748" s="8">
        <v>147968</v>
      </c>
      <c r="H748" s="8">
        <v>0</v>
      </c>
      <c r="I748" s="8">
        <v>0</v>
      </c>
      <c r="J748" s="8">
        <v>0</v>
      </c>
      <c r="K748" s="8"/>
      <c r="L748" s="7">
        <f t="shared" si="174"/>
        <v>0</v>
      </c>
      <c r="M748" s="7">
        <f t="shared" si="175"/>
        <v>0</v>
      </c>
      <c r="N748" s="7">
        <f t="shared" si="176"/>
        <v>0</v>
      </c>
      <c r="O748" s="7">
        <f t="shared" si="177"/>
        <v>0</v>
      </c>
      <c r="P748" s="7">
        <f t="shared" si="178"/>
        <v>543169</v>
      </c>
      <c r="Q748" s="7">
        <f t="shared" si="179"/>
        <v>147968</v>
      </c>
    </row>
    <row r="749" spans="1:18" ht="12.65" customHeight="1" x14ac:dyDescent="0.3">
      <c r="A749" s="7">
        <v>4915</v>
      </c>
      <c r="B749" s="7" t="s">
        <v>1700</v>
      </c>
      <c r="C749" s="7" t="s">
        <v>19</v>
      </c>
      <c r="D749" s="8" t="s">
        <v>1701</v>
      </c>
      <c r="E749" s="8" t="s">
        <v>547</v>
      </c>
      <c r="F749" s="7">
        <v>456394</v>
      </c>
      <c r="G749" s="7">
        <v>129292</v>
      </c>
      <c r="H749" s="7">
        <v>0</v>
      </c>
      <c r="I749" s="7">
        <v>0</v>
      </c>
      <c r="J749" s="7">
        <v>0</v>
      </c>
      <c r="K749" s="7"/>
      <c r="L749" s="7">
        <f t="shared" si="174"/>
        <v>0</v>
      </c>
      <c r="M749" s="7">
        <f t="shared" si="175"/>
        <v>0</v>
      </c>
      <c r="N749" s="7" t="str">
        <f t="shared" si="176"/>
        <v>Povirje z endemičnimi jamskimi polži jugozahodno od Potoč pri Preddvoru</v>
      </c>
      <c r="O749" s="7" t="str">
        <f t="shared" si="177"/>
        <v>ZOOL</v>
      </c>
      <c r="P749" s="7">
        <f t="shared" si="178"/>
        <v>0</v>
      </c>
      <c r="Q749" s="7">
        <f t="shared" si="179"/>
        <v>0</v>
      </c>
    </row>
    <row r="750" spans="1:18" ht="12.65" customHeight="1" x14ac:dyDescent="0.3">
      <c r="A750" s="7">
        <v>4751</v>
      </c>
      <c r="B750" s="7" t="s">
        <v>1702</v>
      </c>
      <c r="C750" s="7" t="s">
        <v>15</v>
      </c>
      <c r="D750" s="7" t="s">
        <v>1703</v>
      </c>
      <c r="E750" s="7" t="s">
        <v>17</v>
      </c>
      <c r="F750" s="8">
        <v>431143</v>
      </c>
      <c r="G750" s="8">
        <v>93833</v>
      </c>
      <c r="H750" s="8">
        <v>0</v>
      </c>
      <c r="I750" s="8">
        <v>0</v>
      </c>
      <c r="J750" s="8">
        <v>0</v>
      </c>
      <c r="K750" s="8"/>
      <c r="L750" s="7">
        <f t="shared" si="174"/>
        <v>0</v>
      </c>
      <c r="M750" s="7">
        <f t="shared" si="175"/>
        <v>0</v>
      </c>
      <c r="N750" s="7">
        <f t="shared" si="176"/>
        <v>0</v>
      </c>
      <c r="O750" s="7">
        <f t="shared" si="177"/>
        <v>0</v>
      </c>
      <c r="P750" s="7">
        <f t="shared" si="178"/>
        <v>431143</v>
      </c>
      <c r="Q750" s="7">
        <f t="shared" si="179"/>
        <v>93833</v>
      </c>
    </row>
    <row r="751" spans="1:18" ht="12.65" customHeight="1" x14ac:dyDescent="0.3">
      <c r="A751" s="7">
        <v>8298</v>
      </c>
      <c r="B751" s="7" t="s">
        <v>1704</v>
      </c>
      <c r="C751" s="7" t="s">
        <v>15</v>
      </c>
      <c r="D751" s="8" t="s">
        <v>1705</v>
      </c>
      <c r="E751" s="8" t="s">
        <v>43</v>
      </c>
      <c r="F751" s="7">
        <v>511516</v>
      </c>
      <c r="G751" s="7">
        <v>58314</v>
      </c>
      <c r="H751" s="7">
        <v>0</v>
      </c>
      <c r="I751" s="7">
        <v>0</v>
      </c>
      <c r="J751" s="7">
        <v>0</v>
      </c>
      <c r="K751" s="7"/>
      <c r="L751" s="7">
        <f t="shared" si="174"/>
        <v>0</v>
      </c>
      <c r="M751" s="7">
        <f t="shared" si="175"/>
        <v>0</v>
      </c>
      <c r="N751" s="7" t="str">
        <f t="shared" si="176"/>
        <v>Kraška ponikalnica z zajezitvijo pri vasi Potoki, severozahodno od Semiča</v>
      </c>
      <c r="O751" s="7" t="str">
        <f t="shared" si="177"/>
        <v>EKOS</v>
      </c>
      <c r="P751" s="7">
        <f t="shared" si="178"/>
        <v>0</v>
      </c>
      <c r="Q751" s="7">
        <f t="shared" si="179"/>
        <v>0</v>
      </c>
    </row>
    <row r="752" spans="1:18" ht="12.65" customHeight="1" x14ac:dyDescent="0.3">
      <c r="A752" s="7">
        <v>5892</v>
      </c>
      <c r="B752" s="7" t="s">
        <v>1706</v>
      </c>
      <c r="C752" s="7" t="s">
        <v>15</v>
      </c>
      <c r="D752" s="8" t="s">
        <v>1707</v>
      </c>
      <c r="E752" s="8" t="s">
        <v>40</v>
      </c>
      <c r="F752" s="7">
        <v>516550</v>
      </c>
      <c r="G752" s="7">
        <v>110296</v>
      </c>
      <c r="H752" s="7">
        <v>0</v>
      </c>
      <c r="I752" s="7">
        <v>0</v>
      </c>
      <c r="J752" s="7">
        <v>0</v>
      </c>
      <c r="K752" s="7"/>
      <c r="L752" s="7">
        <f t="shared" si="174"/>
        <v>0</v>
      </c>
      <c r="M752" s="7">
        <f t="shared" si="175"/>
        <v>0</v>
      </c>
      <c r="N752" s="7" t="str">
        <f t="shared" si="176"/>
        <v>Stene v litotamnijskem apnencu nad Povčenim severovzhodno od Globokega</v>
      </c>
      <c r="O752" s="7" t="str">
        <f t="shared" si="177"/>
        <v>GEOMORF</v>
      </c>
      <c r="P752" s="7">
        <f t="shared" si="178"/>
        <v>0</v>
      </c>
      <c r="Q752" s="7">
        <f t="shared" si="179"/>
        <v>0</v>
      </c>
    </row>
    <row r="753" spans="1:17" ht="12.65" customHeight="1" x14ac:dyDescent="0.3">
      <c r="A753" s="7">
        <v>6567</v>
      </c>
      <c r="B753" s="7" t="s">
        <v>1708</v>
      </c>
      <c r="C753" s="7" t="s">
        <v>19</v>
      </c>
      <c r="D753" s="7" t="s">
        <v>1709</v>
      </c>
      <c r="E753" s="8" t="s">
        <v>43</v>
      </c>
      <c r="F753" s="7">
        <v>511071</v>
      </c>
      <c r="G753" s="7">
        <v>157845</v>
      </c>
      <c r="H753" s="7">
        <v>0</v>
      </c>
      <c r="I753" s="7">
        <v>0</v>
      </c>
      <c r="J753" s="7">
        <v>0</v>
      </c>
      <c r="K753" s="7"/>
      <c r="L753" s="7">
        <f t="shared" si="174"/>
        <v>0</v>
      </c>
      <c r="M753" s="7">
        <f t="shared" si="175"/>
        <v>0</v>
      </c>
      <c r="N753" s="7">
        <f t="shared" si="176"/>
        <v>0</v>
      </c>
      <c r="O753" s="7" t="str">
        <f t="shared" si="177"/>
        <v>EKOS</v>
      </c>
      <c r="P753" s="7">
        <f t="shared" si="178"/>
        <v>0</v>
      </c>
      <c r="Q753" s="7">
        <f t="shared" si="179"/>
        <v>0</v>
      </c>
    </row>
    <row r="754" spans="1:17" ht="12.65" customHeight="1" x14ac:dyDescent="0.3">
      <c r="A754" s="7">
        <v>315</v>
      </c>
      <c r="B754" s="7" t="s">
        <v>1710</v>
      </c>
      <c r="C754" s="7" t="s">
        <v>19</v>
      </c>
      <c r="D754" s="7" t="s">
        <v>1711</v>
      </c>
      <c r="E754" s="8" t="s">
        <v>1712</v>
      </c>
      <c r="F754" s="8">
        <v>534844</v>
      </c>
      <c r="G754" s="8">
        <v>149863</v>
      </c>
      <c r="H754" s="8">
        <v>0</v>
      </c>
      <c r="I754" s="8">
        <v>0</v>
      </c>
      <c r="J754" s="8">
        <v>0</v>
      </c>
      <c r="K754" s="8"/>
      <c r="L754" s="7">
        <f t="shared" si="174"/>
        <v>0</v>
      </c>
      <c r="M754" s="7">
        <f t="shared" si="175"/>
        <v>0</v>
      </c>
      <c r="N754" s="7">
        <f t="shared" si="176"/>
        <v>0</v>
      </c>
      <c r="O754" s="7" t="str">
        <f t="shared" si="177"/>
        <v>EKOS, GEOMORF, (BOT)</v>
      </c>
      <c r="P754" s="7">
        <f t="shared" si="178"/>
        <v>534844</v>
      </c>
      <c r="Q754" s="7">
        <f t="shared" si="179"/>
        <v>149863</v>
      </c>
    </row>
    <row r="755" spans="1:17" ht="12.65" customHeight="1" x14ac:dyDescent="0.3">
      <c r="A755" s="7">
        <v>4936</v>
      </c>
      <c r="B755" s="8" t="s">
        <v>1713</v>
      </c>
      <c r="C755" s="7" t="s">
        <v>15</v>
      </c>
      <c r="D755" s="8" t="s">
        <v>1714</v>
      </c>
      <c r="E755" s="7" t="s">
        <v>17</v>
      </c>
      <c r="F755" s="8">
        <v>456014</v>
      </c>
      <c r="G755" s="8">
        <v>129355</v>
      </c>
      <c r="H755" s="8">
        <v>0</v>
      </c>
      <c r="I755" s="8">
        <v>0</v>
      </c>
      <c r="J755" s="8">
        <v>0</v>
      </c>
      <c r="K755" s="8"/>
      <c r="L755" s="7" t="str">
        <f t="shared" si="174"/>
        <v>Preddvor - mamutovci ob gradu hrib</v>
      </c>
      <c r="M755" s="7">
        <f t="shared" si="175"/>
        <v>0</v>
      </c>
      <c r="N755" s="7" t="str">
        <f t="shared" si="176"/>
        <v>Pet mamutovcev ob gradu Hrib v Preddvoru</v>
      </c>
      <c r="O755" s="7">
        <f t="shared" si="177"/>
        <v>0</v>
      </c>
      <c r="P755" s="7">
        <f t="shared" si="178"/>
        <v>456014</v>
      </c>
      <c r="Q755" s="7">
        <f t="shared" si="179"/>
        <v>129355</v>
      </c>
    </row>
    <row r="756" spans="1:17" ht="12.65" customHeight="1" x14ac:dyDescent="0.3">
      <c r="A756" s="7" t="s">
        <v>1715</v>
      </c>
      <c r="B756" s="7" t="s">
        <v>1716</v>
      </c>
      <c r="C756" s="7" t="s">
        <v>19</v>
      </c>
      <c r="D756" s="8" t="s">
        <v>1717</v>
      </c>
      <c r="E756" s="8" t="s">
        <v>386</v>
      </c>
      <c r="F756" s="7">
        <v>431979</v>
      </c>
      <c r="G756" s="7">
        <v>76201</v>
      </c>
      <c r="H756" s="7">
        <v>0</v>
      </c>
      <c r="I756" s="7">
        <v>0</v>
      </c>
      <c r="J756" s="7">
        <v>0</v>
      </c>
      <c r="K756" s="7"/>
      <c r="L756" s="7">
        <f t="shared" si="174"/>
        <v>0</v>
      </c>
      <c r="M756" s="7">
        <f t="shared" si="175"/>
        <v>0</v>
      </c>
      <c r="N756" s="7" t="str">
        <f t="shared" si="176"/>
        <v>Predjamski jamski sistem, biospeleološko pomembna lokaliteta in prezimovališče kolonije dolgokrilih netopirjev, severno od Predjame</v>
      </c>
      <c r="O756" s="7" t="str">
        <f t="shared" si="177"/>
        <v>GEOMORFP, HIDR, ZOOL</v>
      </c>
      <c r="P756" s="7">
        <f t="shared" si="178"/>
        <v>431979</v>
      </c>
      <c r="Q756" s="7">
        <f t="shared" si="179"/>
        <v>76201</v>
      </c>
    </row>
    <row r="757" spans="1:17" ht="12.65" customHeight="1" x14ac:dyDescent="0.3">
      <c r="A757" s="7">
        <v>4296</v>
      </c>
      <c r="B757" s="7" t="s">
        <v>1718</v>
      </c>
      <c r="C757" s="8" t="s">
        <v>15</v>
      </c>
      <c r="D757" s="8" t="s">
        <v>1719</v>
      </c>
      <c r="E757" s="7" t="s">
        <v>46</v>
      </c>
      <c r="F757" s="8">
        <v>413757</v>
      </c>
      <c r="G757" s="8">
        <v>90871</v>
      </c>
      <c r="H757" s="8">
        <v>0</v>
      </c>
      <c r="I757" s="8">
        <v>0</v>
      </c>
      <c r="J757" s="8">
        <v>0</v>
      </c>
      <c r="K757" s="8"/>
      <c r="L757" s="7">
        <f t="shared" si="174"/>
        <v>0</v>
      </c>
      <c r="M757" s="7" t="str">
        <f t="shared" si="175"/>
        <v>lokalni</v>
      </c>
      <c r="N757" s="7" t="str">
        <f t="shared" si="176"/>
        <v>Nahajališče jurskih brahiopodov in školjk, fosilna tanatocenoza na Predmeji na Trnovskem gozdu</v>
      </c>
      <c r="O757" s="7">
        <f t="shared" si="177"/>
        <v>0</v>
      </c>
      <c r="P757" s="7">
        <f t="shared" si="178"/>
        <v>413757</v>
      </c>
      <c r="Q757" s="7">
        <f t="shared" si="179"/>
        <v>90871</v>
      </c>
    </row>
    <row r="758" spans="1:17" ht="12.65" customHeight="1" x14ac:dyDescent="0.3">
      <c r="A758" s="7">
        <v>1601</v>
      </c>
      <c r="B758" s="7" t="s">
        <v>1720</v>
      </c>
      <c r="C758" s="7" t="s">
        <v>15</v>
      </c>
      <c r="D758" s="7" t="s">
        <v>1721</v>
      </c>
      <c r="E758" s="8" t="s">
        <v>74</v>
      </c>
      <c r="F758" s="7">
        <v>536677</v>
      </c>
      <c r="G758" s="7">
        <v>148064</v>
      </c>
      <c r="H758" s="8">
        <v>0</v>
      </c>
      <c r="I758" s="7">
        <v>0</v>
      </c>
      <c r="J758" s="7">
        <v>0</v>
      </c>
      <c r="K758" s="7"/>
      <c r="L758" s="7">
        <f t="shared" si="174"/>
        <v>0</v>
      </c>
      <c r="M758" s="7">
        <f t="shared" si="175"/>
        <v>0</v>
      </c>
      <c r="N758" s="7">
        <f t="shared" si="176"/>
        <v>0</v>
      </c>
      <c r="O758" s="7" t="str">
        <f t="shared" si="177"/>
        <v>EKOS, BOT, ZOOL</v>
      </c>
      <c r="P758" s="7">
        <f t="shared" si="178"/>
        <v>0</v>
      </c>
      <c r="Q758" s="7">
        <f t="shared" si="179"/>
        <v>0</v>
      </c>
    </row>
    <row r="759" spans="1:17" ht="12.65" customHeight="1" x14ac:dyDescent="0.3">
      <c r="A759" s="7">
        <v>245</v>
      </c>
      <c r="B759" s="7" t="s">
        <v>1722</v>
      </c>
      <c r="C759" s="7" t="s">
        <v>19</v>
      </c>
      <c r="D759" s="7" t="s">
        <v>1723</v>
      </c>
      <c r="E759" s="7" t="s">
        <v>298</v>
      </c>
      <c r="F759" s="8">
        <v>497952</v>
      </c>
      <c r="G759" s="8">
        <v>57723</v>
      </c>
      <c r="H759" s="8">
        <v>0</v>
      </c>
      <c r="I759" s="8">
        <v>0</v>
      </c>
      <c r="J759" s="8">
        <v>0</v>
      </c>
      <c r="K759" s="8"/>
      <c r="L759" s="7">
        <f t="shared" si="174"/>
        <v>0</v>
      </c>
      <c r="M759" s="7">
        <f t="shared" si="175"/>
        <v>0</v>
      </c>
      <c r="N759" s="7">
        <f t="shared" si="176"/>
        <v>0</v>
      </c>
      <c r="O759" s="7">
        <f t="shared" si="177"/>
        <v>0</v>
      </c>
      <c r="P759" s="7">
        <f t="shared" si="178"/>
        <v>497952</v>
      </c>
      <c r="Q759" s="7">
        <f t="shared" si="179"/>
        <v>57723</v>
      </c>
    </row>
    <row r="760" spans="1:17" ht="12.65" customHeight="1" x14ac:dyDescent="0.3">
      <c r="A760" s="7">
        <v>3650</v>
      </c>
      <c r="B760" s="7" t="s">
        <v>1724</v>
      </c>
      <c r="C760" s="7" t="s">
        <v>15</v>
      </c>
      <c r="D760" s="7" t="s">
        <v>1725</v>
      </c>
      <c r="E760" s="7" t="s">
        <v>46</v>
      </c>
      <c r="F760" s="8">
        <v>436797</v>
      </c>
      <c r="G760" s="8">
        <v>66511</v>
      </c>
      <c r="H760" s="8">
        <v>0</v>
      </c>
      <c r="I760" s="8">
        <v>0</v>
      </c>
      <c r="J760" s="8">
        <v>0</v>
      </c>
      <c r="K760" s="8"/>
      <c r="L760" s="7">
        <f t="shared" si="174"/>
        <v>0</v>
      </c>
      <c r="M760" s="7">
        <f t="shared" si="175"/>
        <v>0</v>
      </c>
      <c r="N760" s="7">
        <f t="shared" si="176"/>
        <v>0</v>
      </c>
      <c r="O760" s="7">
        <f t="shared" si="177"/>
        <v>0</v>
      </c>
      <c r="P760" s="7">
        <f t="shared" si="178"/>
        <v>436797</v>
      </c>
      <c r="Q760" s="7">
        <f t="shared" si="179"/>
        <v>66511</v>
      </c>
    </row>
    <row r="761" spans="1:17" ht="12.65" customHeight="1" x14ac:dyDescent="0.3">
      <c r="A761" s="7">
        <v>5259</v>
      </c>
      <c r="B761" s="7" t="s">
        <v>1726</v>
      </c>
      <c r="C761" s="7" t="s">
        <v>15</v>
      </c>
      <c r="D761" s="8" t="s">
        <v>1727</v>
      </c>
      <c r="E761" s="8" t="s">
        <v>274</v>
      </c>
      <c r="F761" s="7">
        <v>473783</v>
      </c>
      <c r="G761" s="7">
        <v>113940</v>
      </c>
      <c r="H761" s="7">
        <v>0</v>
      </c>
      <c r="I761" s="7">
        <v>0</v>
      </c>
      <c r="J761" s="7">
        <v>0</v>
      </c>
      <c r="K761" s="7"/>
      <c r="L761" s="7">
        <f t="shared" si="174"/>
        <v>0</v>
      </c>
      <c r="M761" s="7">
        <f t="shared" si="175"/>
        <v>0</v>
      </c>
      <c r="N761" s="7" t="str">
        <f t="shared" si="176"/>
        <v>Trije večji ribniki s trstičjem in jelševjem severno od Prevoj</v>
      </c>
      <c r="O761" s="7" t="str">
        <f t="shared" si="177"/>
        <v>EKOS, ZOOL</v>
      </c>
      <c r="P761" s="7">
        <f t="shared" si="178"/>
        <v>0</v>
      </c>
      <c r="Q761" s="7">
        <f t="shared" si="179"/>
        <v>0</v>
      </c>
    </row>
    <row r="762" spans="1:17" ht="12.65" customHeight="1" x14ac:dyDescent="0.3">
      <c r="A762" s="7">
        <v>7866</v>
      </c>
      <c r="B762" s="8" t="s">
        <v>1728</v>
      </c>
      <c r="C762" s="7" t="s">
        <v>15</v>
      </c>
      <c r="D762" s="8" t="s">
        <v>1729</v>
      </c>
      <c r="E762" s="8" t="s">
        <v>43</v>
      </c>
      <c r="F762" s="8">
        <v>533730</v>
      </c>
      <c r="G762" s="8">
        <v>73168</v>
      </c>
      <c r="H762" s="8">
        <v>0</v>
      </c>
      <c r="I762" s="8">
        <v>0</v>
      </c>
      <c r="J762" s="8">
        <v>0</v>
      </c>
      <c r="K762" s="8"/>
      <c r="L762" s="7" t="str">
        <f t="shared" si="174"/>
        <v>Pri debelih bukvah</v>
      </c>
      <c r="M762" s="7">
        <f t="shared" si="175"/>
        <v>0</v>
      </c>
      <c r="N762" s="7" t="str">
        <f t="shared" si="176"/>
        <v>Gozdni rezervat bukve na Opatovi gori na Gorjancih</v>
      </c>
      <c r="O762" s="7" t="str">
        <f t="shared" si="177"/>
        <v>EKOS</v>
      </c>
      <c r="P762" s="7">
        <f t="shared" si="178"/>
        <v>533730</v>
      </c>
      <c r="Q762" s="7">
        <f t="shared" si="179"/>
        <v>73168</v>
      </c>
    </row>
    <row r="763" spans="1:17" ht="12.65" customHeight="1" x14ac:dyDescent="0.3">
      <c r="A763" s="7">
        <v>5289</v>
      </c>
      <c r="B763" s="8" t="s">
        <v>1730</v>
      </c>
      <c r="C763" s="7" t="s">
        <v>15</v>
      </c>
      <c r="D763" s="7" t="s">
        <v>1731</v>
      </c>
      <c r="E763" s="8" t="s">
        <v>40</v>
      </c>
      <c r="F763" s="7">
        <v>446894</v>
      </c>
      <c r="G763" s="7">
        <v>128951</v>
      </c>
      <c r="H763" s="7">
        <v>0</v>
      </c>
      <c r="I763" s="7">
        <v>0</v>
      </c>
      <c r="J763" s="7">
        <v>0</v>
      </c>
      <c r="K763" s="7"/>
      <c r="L763" s="7" t="str">
        <f t="shared" si="174"/>
        <v>Pri kotlu – vrtača</v>
      </c>
      <c r="M763" s="7">
        <f t="shared" si="175"/>
        <v>0</v>
      </c>
      <c r="N763" s="7">
        <f t="shared" si="176"/>
        <v>0</v>
      </c>
      <c r="O763" s="7" t="str">
        <f t="shared" si="177"/>
        <v>GEOMORF</v>
      </c>
      <c r="P763" s="7">
        <f t="shared" si="178"/>
        <v>0</v>
      </c>
      <c r="Q763" s="7">
        <f t="shared" si="179"/>
        <v>0</v>
      </c>
    </row>
    <row r="764" spans="1:17" ht="12.65" customHeight="1" x14ac:dyDescent="0.3">
      <c r="A764" s="7">
        <v>8247</v>
      </c>
      <c r="B764" s="7" t="s">
        <v>1732</v>
      </c>
      <c r="C764" s="7" t="s">
        <v>15</v>
      </c>
      <c r="D764" s="8" t="s">
        <v>1733</v>
      </c>
      <c r="E764" s="8" t="s">
        <v>274</v>
      </c>
      <c r="F764" s="8">
        <v>520056</v>
      </c>
      <c r="G764" s="8">
        <v>43439</v>
      </c>
      <c r="H764" s="8">
        <v>0</v>
      </c>
      <c r="I764" s="8">
        <v>0</v>
      </c>
      <c r="J764" s="8">
        <v>0</v>
      </c>
      <c r="K764" s="8"/>
      <c r="L764" s="7">
        <f t="shared" si="174"/>
        <v>0</v>
      </c>
      <c r="M764" s="7">
        <f t="shared" si="175"/>
        <v>0</v>
      </c>
      <c r="N764" s="7" t="str">
        <f t="shared" si="176"/>
        <v>Manjši kal na jugozahodnem robu vasi Pribinci</v>
      </c>
      <c r="O764" s="7" t="str">
        <f t="shared" si="177"/>
        <v>EKOS, ZOOL</v>
      </c>
      <c r="P764" s="7">
        <f t="shared" si="178"/>
        <v>520056</v>
      </c>
      <c r="Q764" s="7">
        <f t="shared" si="179"/>
        <v>43439</v>
      </c>
    </row>
    <row r="765" spans="1:17" ht="12.65" customHeight="1" x14ac:dyDescent="0.3">
      <c r="A765" s="7">
        <v>3756</v>
      </c>
      <c r="B765" s="8" t="s">
        <v>1734</v>
      </c>
      <c r="C765" s="7" t="s">
        <v>15</v>
      </c>
      <c r="D765" s="8" t="s">
        <v>1735</v>
      </c>
      <c r="E765" s="8" t="s">
        <v>66</v>
      </c>
      <c r="F765" s="8">
        <v>426611</v>
      </c>
      <c r="G765" s="8">
        <v>146687</v>
      </c>
      <c r="H765" s="8">
        <v>0</v>
      </c>
      <c r="I765" s="8">
        <v>0</v>
      </c>
      <c r="J765" s="8">
        <v>0</v>
      </c>
      <c r="K765" s="8"/>
      <c r="L765" s="7" t="str">
        <f t="shared" si="174"/>
        <v>Prihodi - nahajališče narcis 1</v>
      </c>
      <c r="M765" s="7">
        <f t="shared" si="175"/>
        <v>0</v>
      </c>
      <c r="N765" s="7" t="str">
        <f t="shared" si="176"/>
        <v>Nahajališče narcis na Prihodih v Karavankah</v>
      </c>
      <c r="O765" s="7" t="str">
        <f t="shared" si="177"/>
        <v>BOT, EKOS</v>
      </c>
      <c r="P765" s="7">
        <f t="shared" si="178"/>
        <v>426611</v>
      </c>
      <c r="Q765" s="7">
        <f t="shared" si="179"/>
        <v>146687</v>
      </c>
    </row>
    <row r="766" spans="1:17" ht="12.65" customHeight="1" x14ac:dyDescent="0.3">
      <c r="A766" s="7">
        <v>5484</v>
      </c>
      <c r="B766" s="8" t="s">
        <v>1736</v>
      </c>
      <c r="C766" s="7" t="s">
        <v>15</v>
      </c>
      <c r="D766" s="8" t="s">
        <v>1735</v>
      </c>
      <c r="E766" s="7" t="s">
        <v>106</v>
      </c>
      <c r="F766" s="8">
        <v>426279</v>
      </c>
      <c r="G766" s="8">
        <v>146295</v>
      </c>
      <c r="H766" s="8">
        <v>0</v>
      </c>
      <c r="I766" s="8">
        <v>0</v>
      </c>
      <c r="J766" s="8">
        <v>0</v>
      </c>
      <c r="K766" s="8"/>
      <c r="L766" s="7" t="str">
        <f t="shared" si="174"/>
        <v>Prihodi - nahajališče narcis 2</v>
      </c>
      <c r="M766" s="7">
        <f t="shared" si="175"/>
        <v>0</v>
      </c>
      <c r="N766" s="7" t="str">
        <f t="shared" si="176"/>
        <v>Nahajališče narcis na Prihodih v Karavankah</v>
      </c>
      <c r="O766" s="7">
        <f t="shared" si="177"/>
        <v>0</v>
      </c>
      <c r="P766" s="7">
        <f t="shared" si="178"/>
        <v>426279</v>
      </c>
      <c r="Q766" s="7">
        <f t="shared" si="179"/>
        <v>146295</v>
      </c>
    </row>
    <row r="767" spans="1:17" ht="12.65" customHeight="1" x14ac:dyDescent="0.3">
      <c r="A767" s="7">
        <v>5485</v>
      </c>
      <c r="B767" s="8" t="s">
        <v>1737</v>
      </c>
      <c r="C767" s="7" t="s">
        <v>15</v>
      </c>
      <c r="D767" s="8" t="s">
        <v>1735</v>
      </c>
      <c r="E767" s="8" t="s">
        <v>66</v>
      </c>
      <c r="F767" s="8">
        <v>427025</v>
      </c>
      <c r="G767" s="8">
        <v>146155</v>
      </c>
      <c r="H767" s="8">
        <v>0</v>
      </c>
      <c r="I767" s="8">
        <v>0</v>
      </c>
      <c r="J767" s="8">
        <v>0</v>
      </c>
      <c r="K767" s="8"/>
      <c r="L767" s="7" t="str">
        <f t="shared" si="174"/>
        <v>Prihodi - nahajališče narcis 3</v>
      </c>
      <c r="M767" s="7">
        <f t="shared" si="175"/>
        <v>0</v>
      </c>
      <c r="N767" s="7" t="str">
        <f t="shared" si="176"/>
        <v>Nahajališče narcis na Prihodih v Karavankah</v>
      </c>
      <c r="O767" s="7" t="str">
        <f t="shared" si="177"/>
        <v>BOT, EKOS</v>
      </c>
      <c r="P767" s="7">
        <f t="shared" si="178"/>
        <v>427025</v>
      </c>
      <c r="Q767" s="7">
        <f t="shared" si="179"/>
        <v>146155</v>
      </c>
    </row>
    <row r="768" spans="1:17" ht="12.65" customHeight="1" x14ac:dyDescent="0.3">
      <c r="A768" s="7">
        <v>8276</v>
      </c>
      <c r="B768" s="7" t="s">
        <v>1738</v>
      </c>
      <c r="C768" s="7" t="s">
        <v>15</v>
      </c>
      <c r="D768" s="8" t="s">
        <v>1739</v>
      </c>
      <c r="E768" s="8" t="s">
        <v>274</v>
      </c>
      <c r="F768" s="8">
        <v>548363</v>
      </c>
      <c r="G768" s="8">
        <v>82330</v>
      </c>
      <c r="H768" s="8">
        <v>0</v>
      </c>
      <c r="I768" s="8">
        <v>0</v>
      </c>
      <c r="J768" s="8">
        <v>0</v>
      </c>
      <c r="K768" s="8"/>
      <c r="L768" s="7">
        <f t="shared" si="174"/>
        <v>0</v>
      </c>
      <c r="M768" s="7">
        <f t="shared" si="175"/>
        <v>0</v>
      </c>
      <c r="N768" s="7" t="str">
        <f t="shared" si="176"/>
        <v>Kompleks ribnikov severno od Prilip</v>
      </c>
      <c r="O768" s="7" t="str">
        <f t="shared" si="177"/>
        <v>EKOS, ZOOL</v>
      </c>
      <c r="P768" s="7">
        <f t="shared" si="178"/>
        <v>548363</v>
      </c>
      <c r="Q768" s="7">
        <f t="shared" si="179"/>
        <v>82330</v>
      </c>
    </row>
    <row r="769" spans="1:17" ht="12.65" customHeight="1" x14ac:dyDescent="0.3">
      <c r="A769" s="7">
        <v>8246</v>
      </c>
      <c r="B769" s="8" t="s">
        <v>1740</v>
      </c>
      <c r="C769" s="7" t="s">
        <v>19</v>
      </c>
      <c r="D769" s="8" t="s">
        <v>1741</v>
      </c>
      <c r="E769" s="8" t="s">
        <v>98</v>
      </c>
      <c r="F769" s="8">
        <v>520821</v>
      </c>
      <c r="G769" s="8">
        <v>49955</v>
      </c>
      <c r="H769" s="8">
        <v>0</v>
      </c>
      <c r="I769" s="8">
        <v>0</v>
      </c>
      <c r="J769" s="8">
        <v>0</v>
      </c>
      <c r="K769" s="8"/>
      <c r="L769" s="7" t="str">
        <f t="shared" si="174"/>
        <v>Prilozje - habitat močvirske sklednice</v>
      </c>
      <c r="M769" s="7">
        <f t="shared" si="175"/>
        <v>0</v>
      </c>
      <c r="N769" s="7" t="str">
        <f t="shared" si="176"/>
        <v>Ribnika z mokriščem na kraškem ravniku pri Prilozju, habitat močvirske sklednice</v>
      </c>
      <c r="O769" s="7" t="str">
        <f t="shared" si="177"/>
        <v>ZOOL, EKOS</v>
      </c>
      <c r="P769" s="7">
        <f t="shared" si="178"/>
        <v>520821</v>
      </c>
      <c r="Q769" s="7">
        <f t="shared" si="179"/>
        <v>49955</v>
      </c>
    </row>
    <row r="770" spans="1:17" ht="12.65" customHeight="1" x14ac:dyDescent="0.3">
      <c r="A770" s="7">
        <v>8489</v>
      </c>
      <c r="B770" s="7" t="s">
        <v>1742</v>
      </c>
      <c r="C770" s="7" t="s">
        <v>15</v>
      </c>
      <c r="D770" s="7" t="s">
        <v>1743</v>
      </c>
      <c r="E770" s="7" t="s">
        <v>61</v>
      </c>
      <c r="F770" s="8">
        <v>518976</v>
      </c>
      <c r="G770" s="8">
        <v>81714</v>
      </c>
      <c r="H770" s="8">
        <v>0</v>
      </c>
      <c r="I770" s="8">
        <v>0</v>
      </c>
      <c r="J770" s="8">
        <v>0</v>
      </c>
      <c r="K770" s="8"/>
      <c r="L770" s="7">
        <f t="shared" si="174"/>
        <v>0</v>
      </c>
      <c r="M770" s="7">
        <f t="shared" si="175"/>
        <v>0</v>
      </c>
      <c r="N770" s="7">
        <f t="shared" si="176"/>
        <v>0</v>
      </c>
      <c r="O770" s="7">
        <f t="shared" si="177"/>
        <v>0</v>
      </c>
      <c r="P770" s="7">
        <f t="shared" si="178"/>
        <v>518976</v>
      </c>
      <c r="Q770" s="7">
        <f t="shared" si="179"/>
        <v>81714</v>
      </c>
    </row>
    <row r="771" spans="1:17" ht="12.65" customHeight="1" x14ac:dyDescent="0.3">
      <c r="A771" s="7">
        <v>1536</v>
      </c>
      <c r="B771" s="8" t="s">
        <v>1744</v>
      </c>
      <c r="C771" s="7" t="s">
        <v>19</v>
      </c>
      <c r="D771" s="8" t="s">
        <v>1745</v>
      </c>
      <c r="E771" s="7" t="s">
        <v>106</v>
      </c>
      <c r="F771" s="8">
        <v>418433</v>
      </c>
      <c r="G771" s="8">
        <v>118247</v>
      </c>
      <c r="H771" s="8">
        <v>0</v>
      </c>
      <c r="I771" s="8">
        <v>0</v>
      </c>
      <c r="J771" s="8">
        <v>0</v>
      </c>
      <c r="K771" s="8"/>
      <c r="L771" s="7" t="str">
        <f t="shared" si="174"/>
        <v>Prodar - nahajališče kratkodlakave popkorese</v>
      </c>
      <c r="M771" s="7">
        <f t="shared" si="175"/>
        <v>0</v>
      </c>
      <c r="N771" s="7" t="str">
        <f t="shared" si="176"/>
        <v>Nahajališče kratkodlakave popkorese (Moehringia villosa) pri Podbrdu</v>
      </c>
      <c r="O771" s="7">
        <f t="shared" si="177"/>
        <v>0</v>
      </c>
      <c r="P771" s="7">
        <f t="shared" si="178"/>
        <v>418433</v>
      </c>
      <c r="Q771" s="7">
        <f t="shared" si="179"/>
        <v>118247</v>
      </c>
    </row>
    <row r="772" spans="1:17" ht="12.65" customHeight="1" x14ac:dyDescent="0.3">
      <c r="A772" s="7">
        <v>2988</v>
      </c>
      <c r="B772" s="8" t="s">
        <v>1746</v>
      </c>
      <c r="C772" s="7" t="s">
        <v>15</v>
      </c>
      <c r="D772" s="8" t="s">
        <v>1747</v>
      </c>
      <c r="E772" s="7" t="s">
        <v>31</v>
      </c>
      <c r="F772" s="8">
        <v>453108</v>
      </c>
      <c r="G772" s="8">
        <v>81787</v>
      </c>
      <c r="H772" s="8">
        <v>0</v>
      </c>
      <c r="I772" s="8">
        <v>0</v>
      </c>
      <c r="J772" s="8">
        <v>0</v>
      </c>
      <c r="K772" s="8"/>
      <c r="L772" s="7" t="str">
        <f t="shared" si="174"/>
        <v>Prušnica</v>
      </c>
      <c r="M772" s="7">
        <f t="shared" si="175"/>
        <v>0</v>
      </c>
      <c r="N772" s="7" t="str">
        <f t="shared" si="176"/>
        <v>Izvirna dolina potoka Prušnica, desnega pritoka Borovniščice v Borovniški dolini</v>
      </c>
      <c r="O772" s="7">
        <f t="shared" si="177"/>
        <v>0</v>
      </c>
      <c r="P772" s="7">
        <f t="shared" si="178"/>
        <v>453108</v>
      </c>
      <c r="Q772" s="7">
        <f t="shared" si="179"/>
        <v>81787</v>
      </c>
    </row>
    <row r="773" spans="1:17" ht="12.65" customHeight="1" x14ac:dyDescent="0.3">
      <c r="A773" s="7">
        <v>4123</v>
      </c>
      <c r="B773" s="7" t="s">
        <v>1748</v>
      </c>
      <c r="C773" s="7" t="s">
        <v>15</v>
      </c>
      <c r="D773" s="7" t="s">
        <v>1749</v>
      </c>
      <c r="E773" s="8" t="s">
        <v>43</v>
      </c>
      <c r="F773" s="7">
        <v>457734</v>
      </c>
      <c r="G773" s="7">
        <v>105561</v>
      </c>
      <c r="H773" s="7">
        <v>0</v>
      </c>
      <c r="I773" s="7">
        <v>0</v>
      </c>
      <c r="J773" s="7">
        <v>0</v>
      </c>
      <c r="K773" s="7"/>
      <c r="L773" s="7">
        <f t="shared" si="174"/>
        <v>0</v>
      </c>
      <c r="M773" s="7">
        <f t="shared" si="175"/>
        <v>0</v>
      </c>
      <c r="N773" s="7">
        <f t="shared" si="176"/>
        <v>0</v>
      </c>
      <c r="O773" s="7" t="str">
        <f t="shared" si="177"/>
        <v>EKOS</v>
      </c>
      <c r="P773" s="7">
        <f t="shared" si="178"/>
        <v>0</v>
      </c>
      <c r="Q773" s="7">
        <f t="shared" si="179"/>
        <v>0</v>
      </c>
    </row>
    <row r="774" spans="1:17" ht="12.65" customHeight="1" x14ac:dyDescent="0.3">
      <c r="A774" s="7">
        <v>4923</v>
      </c>
      <c r="B774" s="8" t="s">
        <v>1750</v>
      </c>
      <c r="C774" s="7" t="s">
        <v>15</v>
      </c>
      <c r="D774" s="8" t="s">
        <v>1751</v>
      </c>
      <c r="E774" s="8" t="s">
        <v>547</v>
      </c>
      <c r="F774" s="8">
        <v>461896</v>
      </c>
      <c r="G774" s="8">
        <v>124700</v>
      </c>
      <c r="H774" s="8">
        <v>0</v>
      </c>
      <c r="I774" s="8">
        <v>0</v>
      </c>
      <c r="J774" s="8">
        <v>0</v>
      </c>
      <c r="K774" s="8"/>
      <c r="L774" s="7" t="str">
        <f t="shared" si="174"/>
        <v>Pšata - izvir</v>
      </c>
      <c r="M774" s="7">
        <f t="shared" si="175"/>
        <v>0</v>
      </c>
      <c r="N774" s="7" t="str">
        <f t="shared" si="176"/>
        <v>Izvir reke Pšate v naselju Pšata</v>
      </c>
      <c r="O774" s="7" t="str">
        <f t="shared" si="177"/>
        <v>ZOOL</v>
      </c>
      <c r="P774" s="7">
        <f t="shared" si="178"/>
        <v>461896</v>
      </c>
      <c r="Q774" s="7">
        <f t="shared" si="179"/>
        <v>124700</v>
      </c>
    </row>
    <row r="775" spans="1:17" ht="12.65" customHeight="1" x14ac:dyDescent="0.3">
      <c r="A775" s="7">
        <v>4569</v>
      </c>
      <c r="B775" s="7" t="s">
        <v>1752</v>
      </c>
      <c r="C775" s="7" t="s">
        <v>15</v>
      </c>
      <c r="D775" s="7" t="s">
        <v>1753</v>
      </c>
      <c r="E775" s="8" t="s">
        <v>115</v>
      </c>
      <c r="F775" s="7">
        <v>468721</v>
      </c>
      <c r="G775" s="7">
        <v>107144</v>
      </c>
      <c r="H775" s="7">
        <v>0</v>
      </c>
      <c r="I775" s="7">
        <v>0</v>
      </c>
      <c r="J775" s="7">
        <v>0</v>
      </c>
      <c r="K775" s="7"/>
      <c r="L775" s="7">
        <f t="shared" si="174"/>
        <v>0</v>
      </c>
      <c r="M775" s="7">
        <f t="shared" si="175"/>
        <v>0</v>
      </c>
      <c r="N775" s="7">
        <f t="shared" si="176"/>
        <v>0</v>
      </c>
      <c r="O775" s="7" t="str">
        <f t="shared" si="177"/>
        <v>HIDR</v>
      </c>
      <c r="P775" s="7">
        <f t="shared" si="178"/>
        <v>0</v>
      </c>
      <c r="Q775" s="7">
        <f t="shared" si="179"/>
        <v>0</v>
      </c>
    </row>
    <row r="776" spans="1:17" ht="12.65" customHeight="1" x14ac:dyDescent="0.3">
      <c r="A776" s="7">
        <v>7061</v>
      </c>
      <c r="B776" s="7" t="s">
        <v>1754</v>
      </c>
      <c r="C776" s="7" t="s">
        <v>15</v>
      </c>
      <c r="D776" s="7" t="s">
        <v>1755</v>
      </c>
      <c r="E776" s="7" t="s">
        <v>17</v>
      </c>
      <c r="F776" s="8">
        <v>566632</v>
      </c>
      <c r="G776" s="8">
        <v>142727</v>
      </c>
      <c r="H776" s="8">
        <v>0</v>
      </c>
      <c r="I776" s="8">
        <v>0</v>
      </c>
      <c r="J776" s="8">
        <v>0</v>
      </c>
      <c r="K776" s="8"/>
      <c r="L776" s="7">
        <f t="shared" si="174"/>
        <v>0</v>
      </c>
      <c r="M776" s="7">
        <f t="shared" si="175"/>
        <v>0</v>
      </c>
      <c r="N776" s="7">
        <f t="shared" si="176"/>
        <v>0</v>
      </c>
      <c r="O776" s="7">
        <f t="shared" si="177"/>
        <v>0</v>
      </c>
      <c r="P776" s="7">
        <f t="shared" si="178"/>
        <v>566632</v>
      </c>
      <c r="Q776" s="7">
        <f t="shared" si="179"/>
        <v>142727</v>
      </c>
    </row>
    <row r="777" spans="1:17" ht="12.65" customHeight="1" x14ac:dyDescent="0.3">
      <c r="A777" s="7">
        <v>2228</v>
      </c>
      <c r="B777" s="7" t="s">
        <v>1756</v>
      </c>
      <c r="C777" s="7" t="s">
        <v>15</v>
      </c>
      <c r="D777" s="7" t="s">
        <v>1757</v>
      </c>
      <c r="E777" s="8" t="s">
        <v>1122</v>
      </c>
      <c r="F777" s="7">
        <v>450552</v>
      </c>
      <c r="G777" s="7">
        <v>67650</v>
      </c>
      <c r="H777" s="7">
        <v>0</v>
      </c>
      <c r="I777" s="7">
        <v>0</v>
      </c>
      <c r="J777" s="7">
        <v>0</v>
      </c>
      <c r="K777" s="7"/>
      <c r="L777" s="7">
        <f t="shared" si="174"/>
        <v>0</v>
      </c>
      <c r="M777" s="7">
        <f t="shared" si="175"/>
        <v>0</v>
      </c>
      <c r="N777" s="7">
        <f t="shared" si="176"/>
        <v>0</v>
      </c>
      <c r="O777" s="7" t="str">
        <f t="shared" si="177"/>
        <v>HIDR, GEOMORF, ZOOL</v>
      </c>
      <c r="P777" s="7">
        <f t="shared" si="178"/>
        <v>0</v>
      </c>
      <c r="Q777" s="7">
        <f t="shared" si="179"/>
        <v>0</v>
      </c>
    </row>
    <row r="778" spans="1:17" ht="12.65" customHeight="1" x14ac:dyDescent="0.3">
      <c r="A778" s="11">
        <v>45426</v>
      </c>
      <c r="B778" s="8" t="s">
        <v>2701</v>
      </c>
      <c r="C778" s="7" t="s">
        <v>19</v>
      </c>
      <c r="D778" s="7" t="s">
        <v>1758</v>
      </c>
      <c r="E778" s="8" t="s">
        <v>101</v>
      </c>
      <c r="F778" s="7">
        <v>521155</v>
      </c>
      <c r="G778" s="7">
        <v>55236</v>
      </c>
      <c r="H778" s="7">
        <v>0</v>
      </c>
      <c r="I778" s="7">
        <v>0</v>
      </c>
      <c r="J778" s="7" t="s">
        <v>102</v>
      </c>
      <c r="K778" s="7"/>
      <c r="L778" s="7">
        <f t="shared" si="174"/>
        <v>0</v>
      </c>
      <c r="M778" s="7">
        <f t="shared" si="175"/>
        <v>0</v>
      </c>
      <c r="N778" s="7">
        <f t="shared" si="176"/>
        <v>0</v>
      </c>
      <c r="O778" s="7" t="str">
        <f t="shared" si="177"/>
        <v>GEOMORFP, ZOOL</v>
      </c>
      <c r="P778" s="7">
        <f t="shared" si="178"/>
        <v>521155</v>
      </c>
      <c r="Q778" s="7">
        <f t="shared" si="179"/>
        <v>55236</v>
      </c>
    </row>
    <row r="779" spans="1:17" ht="12.65" customHeight="1" x14ac:dyDescent="0.3">
      <c r="A779" s="7">
        <v>8042</v>
      </c>
      <c r="B779" s="7" t="s">
        <v>1759</v>
      </c>
      <c r="C779" s="7" t="s">
        <v>15</v>
      </c>
      <c r="D779" s="7" t="s">
        <v>1760</v>
      </c>
      <c r="E779" s="8" t="s">
        <v>43</v>
      </c>
      <c r="F779" s="7">
        <v>435093</v>
      </c>
      <c r="G779" s="7">
        <v>98488</v>
      </c>
      <c r="H779" s="7">
        <v>0</v>
      </c>
      <c r="I779" s="7">
        <v>0</v>
      </c>
      <c r="J779" s="7">
        <v>0</v>
      </c>
      <c r="K779" s="7"/>
      <c r="L779" s="7">
        <f t="shared" si="174"/>
        <v>0</v>
      </c>
      <c r="M779" s="7">
        <f t="shared" si="175"/>
        <v>0</v>
      </c>
      <c r="N779" s="7">
        <f t="shared" si="176"/>
        <v>0</v>
      </c>
      <c r="O779" s="7" t="str">
        <f t="shared" si="177"/>
        <v>EKOS</v>
      </c>
      <c r="P779" s="7">
        <f t="shared" si="178"/>
        <v>0</v>
      </c>
      <c r="Q779" s="7">
        <f t="shared" si="179"/>
        <v>0</v>
      </c>
    </row>
    <row r="780" spans="1:17" ht="12.65" customHeight="1" x14ac:dyDescent="0.3">
      <c r="A780" s="11">
        <v>44078</v>
      </c>
      <c r="B780" s="7" t="s">
        <v>1761</v>
      </c>
      <c r="C780" s="7" t="s">
        <v>19</v>
      </c>
      <c r="D780" s="7" t="s">
        <v>214</v>
      </c>
      <c r="E780" s="8" t="s">
        <v>499</v>
      </c>
      <c r="F780" s="7">
        <v>436268</v>
      </c>
      <c r="G780" s="7">
        <v>41936</v>
      </c>
      <c r="H780" s="7">
        <v>0</v>
      </c>
      <c r="I780" s="7">
        <v>0</v>
      </c>
      <c r="J780" s="7" t="s">
        <v>25</v>
      </c>
      <c r="K780" s="7"/>
      <c r="L780" s="7">
        <f t="shared" si="174"/>
        <v>0</v>
      </c>
      <c r="M780" s="7">
        <f t="shared" si="175"/>
        <v>0</v>
      </c>
      <c r="N780" s="7">
        <f t="shared" si="176"/>
        <v>0</v>
      </c>
      <c r="O780" s="7" t="str">
        <f t="shared" si="177"/>
        <v>GEOMORFP, HIDR</v>
      </c>
      <c r="P780" s="7">
        <f t="shared" si="178"/>
        <v>436268</v>
      </c>
      <c r="Q780" s="7">
        <f t="shared" si="179"/>
        <v>41936</v>
      </c>
    </row>
    <row r="781" spans="1:17" ht="12.65" customHeight="1" x14ac:dyDescent="0.3">
      <c r="A781" s="7" t="s">
        <v>1762</v>
      </c>
      <c r="B781" s="7" t="s">
        <v>1763</v>
      </c>
      <c r="C781" s="7" t="s">
        <v>19</v>
      </c>
      <c r="D781" s="7" t="s">
        <v>1764</v>
      </c>
      <c r="E781" s="8" t="s">
        <v>572</v>
      </c>
      <c r="F781" s="7">
        <v>551947</v>
      </c>
      <c r="G781" s="7">
        <v>144373</v>
      </c>
      <c r="H781" s="7">
        <v>0</v>
      </c>
      <c r="I781" s="7">
        <v>0</v>
      </c>
      <c r="J781" s="7">
        <v>0</v>
      </c>
      <c r="K781" s="7"/>
      <c r="L781" s="7">
        <f t="shared" si="174"/>
        <v>0</v>
      </c>
      <c r="M781" s="7">
        <f t="shared" si="175"/>
        <v>0</v>
      </c>
      <c r="N781" s="7">
        <f t="shared" si="176"/>
        <v>0</v>
      </c>
      <c r="O781" s="7" t="str">
        <f t="shared" si="177"/>
        <v>BOT, ZOOL</v>
      </c>
      <c r="P781" s="7">
        <f t="shared" si="178"/>
        <v>0</v>
      </c>
      <c r="Q781" s="7">
        <f t="shared" si="179"/>
        <v>0</v>
      </c>
    </row>
    <row r="782" spans="1:17" ht="12.65" customHeight="1" x14ac:dyDescent="0.3">
      <c r="A782" s="7">
        <v>7024</v>
      </c>
      <c r="B782" s="7" t="s">
        <v>1765</v>
      </c>
      <c r="C782" s="7" t="s">
        <v>15</v>
      </c>
      <c r="D782" s="7" t="s">
        <v>1766</v>
      </c>
      <c r="E782" s="8" t="s">
        <v>98</v>
      </c>
      <c r="F782" s="7">
        <v>564450</v>
      </c>
      <c r="G782" s="7">
        <v>158522</v>
      </c>
      <c r="H782" s="7">
        <v>0</v>
      </c>
      <c r="I782" s="7">
        <v>0</v>
      </c>
      <c r="J782" s="7">
        <v>0</v>
      </c>
      <c r="K782" s="7"/>
      <c r="L782" s="7">
        <f t="shared" si="174"/>
        <v>0</v>
      </c>
      <c r="M782" s="7">
        <f t="shared" si="175"/>
        <v>0</v>
      </c>
      <c r="N782" s="7">
        <f t="shared" si="176"/>
        <v>0</v>
      </c>
      <c r="O782" s="7" t="str">
        <f t="shared" si="177"/>
        <v>ZOOL, EKOS</v>
      </c>
      <c r="P782" s="7">
        <f t="shared" si="178"/>
        <v>0</v>
      </c>
      <c r="Q782" s="7">
        <f t="shared" si="179"/>
        <v>0</v>
      </c>
    </row>
    <row r="783" spans="1:17" ht="12.65" customHeight="1" x14ac:dyDescent="0.3">
      <c r="A783" s="7">
        <v>4335</v>
      </c>
      <c r="B783" s="7" t="s">
        <v>1767</v>
      </c>
      <c r="C783" s="7" t="s">
        <v>19</v>
      </c>
      <c r="D783" s="7" t="s">
        <v>1768</v>
      </c>
      <c r="E783" s="7" t="s">
        <v>46</v>
      </c>
      <c r="F783" s="8">
        <v>474859</v>
      </c>
      <c r="G783" s="8">
        <v>86616</v>
      </c>
      <c r="H783" s="8">
        <v>0</v>
      </c>
      <c r="I783" s="8">
        <v>0</v>
      </c>
      <c r="J783" s="8">
        <v>0</v>
      </c>
      <c r="K783" s="8"/>
      <c r="L783" s="7">
        <f t="shared" si="174"/>
        <v>0</v>
      </c>
      <c r="M783" s="7">
        <f t="shared" si="175"/>
        <v>0</v>
      </c>
      <c r="N783" s="7">
        <f t="shared" si="176"/>
        <v>0</v>
      </c>
      <c r="O783" s="7">
        <f t="shared" si="177"/>
        <v>0</v>
      </c>
      <c r="P783" s="7">
        <f t="shared" si="178"/>
        <v>474859</v>
      </c>
      <c r="Q783" s="7">
        <f t="shared" si="179"/>
        <v>86616</v>
      </c>
    </row>
    <row r="784" spans="1:17" ht="12.65" customHeight="1" x14ac:dyDescent="0.3">
      <c r="A784" s="7">
        <v>8452</v>
      </c>
      <c r="B784" s="7" t="s">
        <v>1769</v>
      </c>
      <c r="C784" s="7" t="s">
        <v>15</v>
      </c>
      <c r="D784" s="8" t="s">
        <v>1770</v>
      </c>
      <c r="E784" s="7" t="s">
        <v>61</v>
      </c>
      <c r="F784" s="8">
        <v>503022</v>
      </c>
      <c r="G784" s="8">
        <v>68156</v>
      </c>
      <c r="H784" s="8">
        <v>0</v>
      </c>
      <c r="I784" s="8">
        <v>0</v>
      </c>
      <c r="J784" s="8">
        <v>0</v>
      </c>
      <c r="K784" s="8"/>
      <c r="L784" s="7">
        <f t="shared" si="174"/>
        <v>0</v>
      </c>
      <c r="M784" s="7">
        <f t="shared" si="175"/>
        <v>0</v>
      </c>
      <c r="N784" s="7" t="str">
        <f t="shared" si="176"/>
        <v>Desni pritok Krke pri Meniški vasi z močnim kraškim obrhom v Podturnu</v>
      </c>
      <c r="O784" s="7">
        <f t="shared" si="177"/>
        <v>0</v>
      </c>
      <c r="P784" s="7">
        <f t="shared" si="178"/>
        <v>503022</v>
      </c>
      <c r="Q784" s="7">
        <f t="shared" si="179"/>
        <v>68156</v>
      </c>
    </row>
    <row r="785" spans="1:17" ht="12.65" customHeight="1" x14ac:dyDescent="0.3">
      <c r="A785" s="7">
        <v>5974</v>
      </c>
      <c r="B785" s="7" t="s">
        <v>1771</v>
      </c>
      <c r="C785" s="7" t="s">
        <v>15</v>
      </c>
      <c r="D785" s="8" t="s">
        <v>1772</v>
      </c>
      <c r="E785" s="7" t="s">
        <v>61</v>
      </c>
      <c r="F785" s="8">
        <v>502078</v>
      </c>
      <c r="G785" s="8">
        <v>127693</v>
      </c>
      <c r="H785" s="8">
        <v>0</v>
      </c>
      <c r="I785" s="8">
        <v>0</v>
      </c>
      <c r="J785" s="8">
        <v>0</v>
      </c>
      <c r="K785" s="8"/>
      <c r="L785" s="7">
        <f t="shared" si="174"/>
        <v>0</v>
      </c>
      <c r="M785" s="7">
        <f t="shared" si="175"/>
        <v>0</v>
      </c>
      <c r="N785" s="7" t="str">
        <f t="shared" si="176"/>
        <v>Desni pritok Trebnika s povirjem pod Dobrovljami</v>
      </c>
      <c r="O785" s="7">
        <f t="shared" si="177"/>
        <v>0</v>
      </c>
      <c r="P785" s="7">
        <f t="shared" si="178"/>
        <v>502078</v>
      </c>
      <c r="Q785" s="7">
        <f t="shared" si="179"/>
        <v>127693</v>
      </c>
    </row>
    <row r="786" spans="1:17" ht="12.65" customHeight="1" x14ac:dyDescent="0.3">
      <c r="A786" s="7">
        <v>4105</v>
      </c>
      <c r="B786" s="7" t="s">
        <v>1773</v>
      </c>
      <c r="C786" s="7" t="s">
        <v>15</v>
      </c>
      <c r="D786" s="7" t="s">
        <v>1774</v>
      </c>
      <c r="E786" s="8" t="s">
        <v>43</v>
      </c>
      <c r="F786" s="7">
        <v>453884</v>
      </c>
      <c r="G786" s="7">
        <v>99616</v>
      </c>
      <c r="H786" s="7">
        <v>0</v>
      </c>
      <c r="I786" s="7">
        <v>0</v>
      </c>
      <c r="J786" s="7">
        <v>0</v>
      </c>
      <c r="K786" s="7"/>
      <c r="L786" s="7">
        <v>0</v>
      </c>
      <c r="M786" s="7">
        <v>0</v>
      </c>
      <c r="N786" s="7">
        <v>0</v>
      </c>
      <c r="O786" s="7" t="s">
        <v>43</v>
      </c>
      <c r="P786" s="7">
        <v>0</v>
      </c>
      <c r="Q786" s="7">
        <v>0</v>
      </c>
    </row>
    <row r="787" spans="1:17" ht="12.65" customHeight="1" x14ac:dyDescent="0.3">
      <c r="A787" s="7">
        <v>6276</v>
      </c>
      <c r="B787" s="7" t="s">
        <v>1775</v>
      </c>
      <c r="C787" s="7" t="s">
        <v>19</v>
      </c>
      <c r="D787" s="7" t="s">
        <v>1776</v>
      </c>
      <c r="E787" s="8" t="s">
        <v>1122</v>
      </c>
      <c r="F787" s="7">
        <v>525060</v>
      </c>
      <c r="G787" s="7">
        <v>147173</v>
      </c>
      <c r="H787" s="7">
        <v>0</v>
      </c>
      <c r="I787" s="7">
        <v>0</v>
      </c>
      <c r="J787" s="7">
        <v>0</v>
      </c>
      <c r="K787" s="7"/>
      <c r="L787" s="7">
        <f t="shared" ref="L787:L808" si="180">VLOOKUP(A:A,bb,9,FALSE)</f>
        <v>0</v>
      </c>
      <c r="M787" s="7">
        <f t="shared" ref="M787:M808" si="181">VLOOKUP(A:A,bb,10,FALSE)</f>
        <v>0</v>
      </c>
      <c r="N787" s="7">
        <f t="shared" ref="N787:N808" si="182">VLOOKUP(A:A,bb,11,FALSE)</f>
        <v>0</v>
      </c>
      <c r="O787" s="7" t="str">
        <f t="shared" ref="O787:O808" si="183">VLOOKUP(A:A,bb,12,FALSE)</f>
        <v>HIDR, GEOMORF, ZOOL</v>
      </c>
      <c r="P787" s="7">
        <f t="shared" ref="P787:P808" si="184">VLOOKUP(A:A,bb,13,FALSE)</f>
        <v>0</v>
      </c>
      <c r="Q787" s="7">
        <f t="shared" ref="Q787:Q808" si="185">VLOOKUP(A:A,bb,14,FALSE)</f>
        <v>0</v>
      </c>
    </row>
    <row r="788" spans="1:17" ht="12.65" customHeight="1" x14ac:dyDescent="0.3">
      <c r="A788" s="7">
        <v>1883</v>
      </c>
      <c r="B788" s="8" t="s">
        <v>1777</v>
      </c>
      <c r="C788" s="7" t="s">
        <v>15</v>
      </c>
      <c r="D788" s="7" t="s">
        <v>1778</v>
      </c>
      <c r="E788" s="7" t="s">
        <v>109</v>
      </c>
      <c r="F788" s="8">
        <v>436396</v>
      </c>
      <c r="G788" s="8">
        <v>133923</v>
      </c>
      <c r="H788" s="8">
        <v>0</v>
      </c>
      <c r="I788" s="8">
        <v>0</v>
      </c>
      <c r="J788" s="8">
        <v>0</v>
      </c>
      <c r="K788" s="8"/>
      <c r="L788" s="7" t="str">
        <f t="shared" si="180"/>
        <v>Radovljica - gabrov drevored v grajskem parku</v>
      </c>
      <c r="M788" s="7">
        <f t="shared" si="181"/>
        <v>0</v>
      </c>
      <c r="N788" s="7">
        <f t="shared" si="182"/>
        <v>0</v>
      </c>
      <c r="O788" s="7">
        <f t="shared" si="183"/>
        <v>0</v>
      </c>
      <c r="P788" s="7">
        <f t="shared" si="184"/>
        <v>436396</v>
      </c>
      <c r="Q788" s="7">
        <f t="shared" si="185"/>
        <v>133923</v>
      </c>
    </row>
    <row r="789" spans="1:17" ht="12.65" customHeight="1" x14ac:dyDescent="0.3">
      <c r="A789" s="7" t="s">
        <v>1779</v>
      </c>
      <c r="B789" s="7" t="s">
        <v>1780</v>
      </c>
      <c r="C789" s="7" t="s">
        <v>19</v>
      </c>
      <c r="D789" s="8" t="s">
        <v>1781</v>
      </c>
      <c r="E789" s="8" t="s">
        <v>1782</v>
      </c>
      <c r="F789" s="7">
        <v>480563</v>
      </c>
      <c r="G789" s="7">
        <v>140882</v>
      </c>
      <c r="H789" s="7">
        <v>0</v>
      </c>
      <c r="I789" s="7">
        <v>0</v>
      </c>
      <c r="J789" s="7">
        <v>0</v>
      </c>
      <c r="K789" s="7"/>
      <c r="L789" s="7">
        <f t="shared" si="180"/>
        <v>0</v>
      </c>
      <c r="M789" s="7">
        <f t="shared" si="181"/>
        <v>0</v>
      </c>
      <c r="N789" s="7" t="str">
        <f t="shared" si="182"/>
        <v>Visokogorski kras severno od Luč v Kamniško – Savinjskih Alpah z nahajališči mnogih varovanih rastlinskih in živalskih vrst ter njihovih habitatov in habitatnih tipov</v>
      </c>
      <c r="O789" s="7" t="str">
        <f t="shared" si="183"/>
        <v>GEOMORF, (BOT), ZOOL</v>
      </c>
      <c r="P789" s="7">
        <f t="shared" si="184"/>
        <v>0</v>
      </c>
      <c r="Q789" s="7">
        <f t="shared" si="185"/>
        <v>0</v>
      </c>
    </row>
    <row r="790" spans="1:17" ht="12.65" customHeight="1" x14ac:dyDescent="0.3">
      <c r="A790" s="7">
        <v>6832</v>
      </c>
      <c r="B790" s="7" t="s">
        <v>1783</v>
      </c>
      <c r="C790" s="7" t="s">
        <v>19</v>
      </c>
      <c r="D790" s="7" t="s">
        <v>1784</v>
      </c>
      <c r="E790" s="8" t="s">
        <v>74</v>
      </c>
      <c r="F790" s="7">
        <v>502934</v>
      </c>
      <c r="G790" s="7">
        <v>148502</v>
      </c>
      <c r="H790" s="7">
        <v>0</v>
      </c>
      <c r="I790" s="7">
        <v>0</v>
      </c>
      <c r="J790" s="7">
        <v>0</v>
      </c>
      <c r="K790" s="7"/>
      <c r="L790" s="7">
        <f t="shared" si="180"/>
        <v>0</v>
      </c>
      <c r="M790" s="7">
        <f t="shared" si="181"/>
        <v>0</v>
      </c>
      <c r="N790" s="7">
        <f t="shared" si="182"/>
        <v>0</v>
      </c>
      <c r="O790" s="7" t="str">
        <f t="shared" si="183"/>
        <v>EKOS, BOT, ZOOL</v>
      </c>
      <c r="P790" s="7">
        <f t="shared" si="184"/>
        <v>0</v>
      </c>
      <c r="Q790" s="7">
        <f t="shared" si="185"/>
        <v>0</v>
      </c>
    </row>
    <row r="791" spans="1:17" ht="12.65" customHeight="1" x14ac:dyDescent="0.3">
      <c r="A791" s="7">
        <v>8643</v>
      </c>
      <c r="B791" s="7" t="s">
        <v>1785</v>
      </c>
      <c r="C791" s="7" t="s">
        <v>15</v>
      </c>
      <c r="D791" s="8" t="s">
        <v>1693</v>
      </c>
      <c r="E791" s="7" t="s">
        <v>66</v>
      </c>
      <c r="F791" s="8">
        <v>513294</v>
      </c>
      <c r="G791" s="8">
        <v>74304</v>
      </c>
      <c r="H791" s="8">
        <v>0</v>
      </c>
      <c r="I791" s="8">
        <v>0</v>
      </c>
      <c r="J791" s="8">
        <v>0</v>
      </c>
      <c r="K791" s="8"/>
      <c r="L791" s="7">
        <f t="shared" si="180"/>
        <v>0</v>
      </c>
      <c r="M791" s="7">
        <f t="shared" si="181"/>
        <v>0</v>
      </c>
      <c r="N791" s="7" t="str">
        <f t="shared" si="182"/>
        <v>Mestni gozd v okljuku reke Krke v Novem mestu</v>
      </c>
      <c r="O791" s="7">
        <f t="shared" si="183"/>
        <v>0</v>
      </c>
      <c r="P791" s="7">
        <f t="shared" si="184"/>
        <v>513294</v>
      </c>
      <c r="Q791" s="7">
        <f t="shared" si="185"/>
        <v>74304</v>
      </c>
    </row>
    <row r="792" spans="1:17" ht="12.65" customHeight="1" x14ac:dyDescent="0.3">
      <c r="A792" s="7">
        <v>1494</v>
      </c>
      <c r="B792" s="7" t="s">
        <v>1786</v>
      </c>
      <c r="C792" s="7" t="s">
        <v>15</v>
      </c>
      <c r="D792" s="7" t="s">
        <v>1787</v>
      </c>
      <c r="E792" s="8" t="s">
        <v>40</v>
      </c>
      <c r="F792" s="7">
        <v>445450</v>
      </c>
      <c r="G792" s="7">
        <v>82146</v>
      </c>
      <c r="H792" s="7">
        <v>0</v>
      </c>
      <c r="I792" s="7">
        <v>0</v>
      </c>
      <c r="J792" s="7">
        <v>0</v>
      </c>
      <c r="K792" s="7"/>
      <c r="L792" s="7">
        <f t="shared" si="180"/>
        <v>0</v>
      </c>
      <c r="M792" s="7">
        <f t="shared" si="181"/>
        <v>0</v>
      </c>
      <c r="N792" s="7">
        <f t="shared" si="182"/>
        <v>0</v>
      </c>
      <c r="O792" s="7" t="str">
        <f t="shared" si="183"/>
        <v>GEOMORF</v>
      </c>
      <c r="P792" s="7">
        <f t="shared" si="184"/>
        <v>0</v>
      </c>
      <c r="Q792" s="7">
        <f t="shared" si="185"/>
        <v>0</v>
      </c>
    </row>
    <row r="793" spans="1:17" ht="12.65" customHeight="1" x14ac:dyDescent="0.3">
      <c r="A793" s="7">
        <v>1288</v>
      </c>
      <c r="B793" s="8" t="s">
        <v>1788</v>
      </c>
      <c r="C793" s="7" t="s">
        <v>19</v>
      </c>
      <c r="D793" s="8" t="s">
        <v>1789</v>
      </c>
      <c r="E793" s="8" t="s">
        <v>106</v>
      </c>
      <c r="F793" s="7">
        <v>546110</v>
      </c>
      <c r="G793" s="7">
        <v>148231</v>
      </c>
      <c r="H793" s="7">
        <v>0</v>
      </c>
      <c r="I793" s="7">
        <v>0</v>
      </c>
      <c r="J793" s="7">
        <v>0</v>
      </c>
      <c r="K793" s="7"/>
      <c r="L793" s="7" t="str">
        <f t="shared" si="180"/>
        <v>Ranče - nahajališče tis</v>
      </c>
      <c r="M793" s="7">
        <f t="shared" si="181"/>
        <v>0</v>
      </c>
      <c r="N793" s="7" t="str">
        <f t="shared" si="182"/>
        <v>Nahajališče tis v Rančah pri domačiji Cvirn, jugozahodno od Maribora</v>
      </c>
      <c r="O793" s="7" t="str">
        <f t="shared" si="183"/>
        <v>BOT</v>
      </c>
      <c r="P793" s="7">
        <f t="shared" si="184"/>
        <v>0</v>
      </c>
      <c r="Q793" s="7">
        <f t="shared" si="185"/>
        <v>0</v>
      </c>
    </row>
    <row r="794" spans="1:17" ht="12.65" customHeight="1" x14ac:dyDescent="0.3">
      <c r="A794" s="7">
        <v>4430</v>
      </c>
      <c r="B794" s="7" t="s">
        <v>1790</v>
      </c>
      <c r="C794" s="7" t="s">
        <v>19</v>
      </c>
      <c r="D794" s="7" t="s">
        <v>1791</v>
      </c>
      <c r="E794" s="7" t="s">
        <v>115</v>
      </c>
      <c r="F794" s="8">
        <v>414087</v>
      </c>
      <c r="G794" s="8">
        <v>72379</v>
      </c>
      <c r="H794" s="8">
        <v>0</v>
      </c>
      <c r="I794" s="8">
        <v>0</v>
      </c>
      <c r="J794" s="8">
        <v>0</v>
      </c>
      <c r="K794" s="8"/>
      <c r="L794" s="7">
        <f t="shared" si="180"/>
        <v>0</v>
      </c>
      <c r="M794" s="7">
        <f t="shared" si="181"/>
        <v>0</v>
      </c>
      <c r="N794" s="7">
        <f t="shared" si="182"/>
        <v>0</v>
      </c>
      <c r="O794" s="7">
        <f t="shared" si="183"/>
        <v>0</v>
      </c>
      <c r="P794" s="7">
        <f t="shared" si="184"/>
        <v>414087</v>
      </c>
      <c r="Q794" s="7">
        <f t="shared" si="185"/>
        <v>72379</v>
      </c>
    </row>
    <row r="795" spans="1:17" ht="12.65" customHeight="1" x14ac:dyDescent="0.3">
      <c r="A795" s="7">
        <v>1210</v>
      </c>
      <c r="B795" s="7" t="s">
        <v>1792</v>
      </c>
      <c r="C795" s="7" t="s">
        <v>19</v>
      </c>
      <c r="D795" s="7" t="s">
        <v>1793</v>
      </c>
      <c r="E795" s="7" t="s">
        <v>128</v>
      </c>
      <c r="F795" s="8">
        <v>472958</v>
      </c>
      <c r="G795" s="8">
        <v>79663</v>
      </c>
      <c r="H795" s="8">
        <v>0</v>
      </c>
      <c r="I795" s="8">
        <v>0</v>
      </c>
      <c r="J795" s="8">
        <v>0</v>
      </c>
      <c r="K795" s="8"/>
      <c r="L795" s="7">
        <f t="shared" si="180"/>
        <v>0</v>
      </c>
      <c r="M795" s="7">
        <f t="shared" si="181"/>
        <v>0</v>
      </c>
      <c r="N795" s="7">
        <f t="shared" si="182"/>
        <v>0</v>
      </c>
      <c r="O795" s="7">
        <f t="shared" si="183"/>
        <v>0</v>
      </c>
      <c r="P795" s="7">
        <f t="shared" si="184"/>
        <v>472958</v>
      </c>
      <c r="Q795" s="7">
        <f t="shared" si="185"/>
        <v>79663</v>
      </c>
    </row>
    <row r="796" spans="1:17" ht="12.65" customHeight="1" x14ac:dyDescent="0.3">
      <c r="A796" s="7">
        <v>7591</v>
      </c>
      <c r="B796" s="7" t="s">
        <v>1794</v>
      </c>
      <c r="C796" s="7" t="s">
        <v>15</v>
      </c>
      <c r="D796" s="7" t="s">
        <v>1795</v>
      </c>
      <c r="E796" s="7" t="s">
        <v>40</v>
      </c>
      <c r="F796" s="8">
        <v>473977</v>
      </c>
      <c r="G796" s="8">
        <v>80041</v>
      </c>
      <c r="H796" s="8">
        <v>0</v>
      </c>
      <c r="I796" s="8">
        <v>0</v>
      </c>
      <c r="J796" s="8">
        <v>0</v>
      </c>
      <c r="K796" s="8"/>
      <c r="L796" s="7">
        <f t="shared" si="180"/>
        <v>0</v>
      </c>
      <c r="M796" s="7">
        <f t="shared" si="181"/>
        <v>0</v>
      </c>
      <c r="N796" s="7">
        <f t="shared" si="182"/>
        <v>0</v>
      </c>
      <c r="O796" s="7">
        <f t="shared" si="183"/>
        <v>0</v>
      </c>
      <c r="P796" s="7">
        <f t="shared" si="184"/>
        <v>473977</v>
      </c>
      <c r="Q796" s="7">
        <f t="shared" si="185"/>
        <v>80041</v>
      </c>
    </row>
    <row r="797" spans="1:17" ht="12.65" customHeight="1" x14ac:dyDescent="0.3">
      <c r="A797" s="7">
        <v>4776</v>
      </c>
      <c r="B797" s="7" t="s">
        <v>1796</v>
      </c>
      <c r="C797" s="8" t="s">
        <v>19</v>
      </c>
      <c r="D797" s="8" t="s">
        <v>1797</v>
      </c>
      <c r="E797" s="7" t="s">
        <v>46</v>
      </c>
      <c r="F797" s="8">
        <v>422475</v>
      </c>
      <c r="G797" s="8">
        <v>64546</v>
      </c>
      <c r="H797" s="8">
        <v>0</v>
      </c>
      <c r="I797" s="8">
        <v>0</v>
      </c>
      <c r="J797" s="8">
        <v>0</v>
      </c>
      <c r="K797" s="8"/>
      <c r="L797" s="7">
        <f t="shared" si="180"/>
        <v>0</v>
      </c>
      <c r="M797" s="7" t="str">
        <f t="shared" si="181"/>
        <v>državni</v>
      </c>
      <c r="N797" s="7" t="str">
        <f t="shared" si="182"/>
        <v>Profil Raškega preloma v useku avtoceste zahodno od Senožeč</v>
      </c>
      <c r="O797" s="7">
        <f t="shared" si="183"/>
        <v>0</v>
      </c>
      <c r="P797" s="7">
        <f t="shared" si="184"/>
        <v>422475</v>
      </c>
      <c r="Q797" s="7">
        <f t="shared" si="185"/>
        <v>64546</v>
      </c>
    </row>
    <row r="798" spans="1:17" ht="12.65" customHeight="1" x14ac:dyDescent="0.3">
      <c r="A798" s="11">
        <v>44266</v>
      </c>
      <c r="B798" s="7" t="s">
        <v>1798</v>
      </c>
      <c r="C798" s="7" t="s">
        <v>19</v>
      </c>
      <c r="D798" s="7" t="s">
        <v>731</v>
      </c>
      <c r="E798" s="8" t="s">
        <v>1302</v>
      </c>
      <c r="F798" s="7">
        <v>497681</v>
      </c>
      <c r="G798" s="7">
        <v>156676</v>
      </c>
      <c r="H798" s="7">
        <v>0</v>
      </c>
      <c r="I798" s="7">
        <v>0</v>
      </c>
      <c r="J798" s="7" t="s">
        <v>25</v>
      </c>
      <c r="K798" s="7"/>
      <c r="L798" s="7">
        <f t="shared" si="180"/>
        <v>0</v>
      </c>
      <c r="M798" s="7">
        <f t="shared" si="181"/>
        <v>0</v>
      </c>
      <c r="N798" s="7">
        <f t="shared" si="182"/>
        <v>0</v>
      </c>
      <c r="O798" s="7" t="str">
        <f t="shared" si="183"/>
        <v>GEOMORFP, GEOL</v>
      </c>
      <c r="P798" s="7">
        <f t="shared" si="184"/>
        <v>497681</v>
      </c>
      <c r="Q798" s="7">
        <f t="shared" si="185"/>
        <v>156676</v>
      </c>
    </row>
    <row r="799" spans="1:17" ht="12.65" customHeight="1" x14ac:dyDescent="0.3">
      <c r="A799" s="7">
        <v>2825</v>
      </c>
      <c r="B799" s="7" t="s">
        <v>1799</v>
      </c>
      <c r="C799" s="7" t="s">
        <v>15</v>
      </c>
      <c r="D799" s="7" t="s">
        <v>1800</v>
      </c>
      <c r="E799" s="7" t="s">
        <v>106</v>
      </c>
      <c r="F799" s="8">
        <v>471525</v>
      </c>
      <c r="G799" s="8">
        <v>66751</v>
      </c>
      <c r="H799" s="8">
        <v>0</v>
      </c>
      <c r="I799" s="8">
        <v>0</v>
      </c>
      <c r="J799" s="8">
        <v>0</v>
      </c>
      <c r="K799" s="8"/>
      <c r="L799" s="7">
        <f t="shared" si="180"/>
        <v>0</v>
      </c>
      <c r="M799" s="7">
        <f t="shared" si="181"/>
        <v>0</v>
      </c>
      <c r="N799" s="7">
        <f t="shared" si="182"/>
        <v>0</v>
      </c>
      <c r="O799" s="7">
        <f t="shared" si="183"/>
        <v>0</v>
      </c>
      <c r="P799" s="7">
        <f t="shared" si="184"/>
        <v>471525</v>
      </c>
      <c r="Q799" s="7">
        <f t="shared" si="185"/>
        <v>66751</v>
      </c>
    </row>
    <row r="800" spans="1:17" ht="12.65" customHeight="1" x14ac:dyDescent="0.3">
      <c r="A800" s="7" t="s">
        <v>1801</v>
      </c>
      <c r="B800" s="7" t="s">
        <v>1802</v>
      </c>
      <c r="C800" s="7" t="s">
        <v>15</v>
      </c>
      <c r="D800" s="8" t="s">
        <v>812</v>
      </c>
      <c r="E800" s="7" t="s">
        <v>43</v>
      </c>
      <c r="F800" s="8">
        <v>472112</v>
      </c>
      <c r="G800" s="8">
        <v>126859</v>
      </c>
      <c r="H800" s="8">
        <v>0</v>
      </c>
      <c r="I800" s="8">
        <v>0</v>
      </c>
      <c r="J800" s="8">
        <v>0</v>
      </c>
      <c r="K800" s="8"/>
      <c r="L800" s="7">
        <f t="shared" si="180"/>
        <v>0</v>
      </c>
      <c r="M800" s="7">
        <f t="shared" si="181"/>
        <v>0</v>
      </c>
      <c r="N800" s="7" t="str">
        <f t="shared" si="182"/>
        <v>Ohranjeno območje gozda na levem pobočju Konjske doline pod Veliko planino</v>
      </c>
      <c r="O800" s="7">
        <f t="shared" si="183"/>
        <v>0</v>
      </c>
      <c r="P800" s="7">
        <f t="shared" si="184"/>
        <v>472112</v>
      </c>
      <c r="Q800" s="7">
        <f t="shared" si="185"/>
        <v>126859</v>
      </c>
    </row>
    <row r="801" spans="1:17" ht="12.65" customHeight="1" x14ac:dyDescent="0.3">
      <c r="A801" s="7">
        <v>4456</v>
      </c>
      <c r="B801" s="8" t="s">
        <v>1803</v>
      </c>
      <c r="C801" s="7" t="s">
        <v>19</v>
      </c>
      <c r="D801" s="8" t="s">
        <v>1804</v>
      </c>
      <c r="E801" s="7" t="s">
        <v>46</v>
      </c>
      <c r="F801" s="8">
        <v>389506</v>
      </c>
      <c r="G801" s="8">
        <v>135333</v>
      </c>
      <c r="H801" s="8">
        <v>0</v>
      </c>
      <c r="I801" s="8">
        <v>0</v>
      </c>
      <c r="J801" s="8">
        <v>0</v>
      </c>
      <c r="K801" s="8"/>
      <c r="L801" s="7" t="str">
        <f t="shared" si="180"/>
        <v>Ravni Laz - jurski manganovi gomolji</v>
      </c>
      <c r="M801" s="7">
        <f t="shared" si="181"/>
        <v>0</v>
      </c>
      <c r="N801" s="7" t="str">
        <f t="shared" si="182"/>
        <v>Nahajališče jurskih manganovih gomoljev na Ravnem Lazu pod Rombonom</v>
      </c>
      <c r="O801" s="7">
        <f t="shared" si="183"/>
        <v>0</v>
      </c>
      <c r="P801" s="7">
        <f t="shared" si="184"/>
        <v>389506</v>
      </c>
      <c r="Q801" s="7">
        <f t="shared" si="185"/>
        <v>135333</v>
      </c>
    </row>
    <row r="802" spans="1:17" ht="12.65" customHeight="1" x14ac:dyDescent="0.3">
      <c r="A802" s="7">
        <v>3429</v>
      </c>
      <c r="B802" s="7" t="s">
        <v>1805</v>
      </c>
      <c r="C802" s="7" t="s">
        <v>15</v>
      </c>
      <c r="D802" s="7" t="s">
        <v>1806</v>
      </c>
      <c r="E802" s="7" t="s">
        <v>46</v>
      </c>
      <c r="F802" s="8">
        <v>398397</v>
      </c>
      <c r="G802" s="8">
        <v>93120</v>
      </c>
      <c r="H802" s="8">
        <v>0</v>
      </c>
      <c r="I802" s="8">
        <v>0</v>
      </c>
      <c r="J802" s="8">
        <v>0</v>
      </c>
      <c r="K802" s="8"/>
      <c r="L802" s="7">
        <f t="shared" si="180"/>
        <v>0</v>
      </c>
      <c r="M802" s="7">
        <f t="shared" si="181"/>
        <v>0</v>
      </c>
      <c r="N802" s="7">
        <f t="shared" si="182"/>
        <v>0</v>
      </c>
      <c r="O802" s="7">
        <f t="shared" si="183"/>
        <v>0</v>
      </c>
      <c r="P802" s="7">
        <f t="shared" si="184"/>
        <v>398397</v>
      </c>
      <c r="Q802" s="7">
        <f t="shared" si="185"/>
        <v>93120</v>
      </c>
    </row>
    <row r="803" spans="1:17" ht="12.65" customHeight="1" x14ac:dyDescent="0.3">
      <c r="A803" s="7">
        <v>3433</v>
      </c>
      <c r="B803" s="8" t="s">
        <v>1807</v>
      </c>
      <c r="C803" s="7" t="s">
        <v>15</v>
      </c>
      <c r="D803" s="8" t="s">
        <v>1808</v>
      </c>
      <c r="E803" s="7" t="s">
        <v>17</v>
      </c>
      <c r="F803" s="8">
        <v>399063</v>
      </c>
      <c r="G803" s="8">
        <v>94450</v>
      </c>
      <c r="H803" s="8">
        <v>0</v>
      </c>
      <c r="I803" s="8">
        <v>0</v>
      </c>
      <c r="J803" s="8">
        <v>0</v>
      </c>
      <c r="K803" s="8"/>
      <c r="L803" s="7" t="str">
        <f t="shared" si="180"/>
        <v>Ravnica - vaška lipa</v>
      </c>
      <c r="M803" s="7">
        <f t="shared" si="181"/>
        <v>0</v>
      </c>
      <c r="N803" s="7" t="str">
        <f t="shared" si="182"/>
        <v>Vaška lipa izjemnih dimenzij na vaškem trgu v bližini cerkve sv. Mohorja in Fortunata</v>
      </c>
      <c r="O803" s="7">
        <f t="shared" si="183"/>
        <v>0</v>
      </c>
      <c r="P803" s="7">
        <f t="shared" si="184"/>
        <v>399063</v>
      </c>
      <c r="Q803" s="7">
        <f t="shared" si="185"/>
        <v>94450</v>
      </c>
    </row>
    <row r="804" spans="1:17" ht="12.65" customHeight="1" x14ac:dyDescent="0.3">
      <c r="A804" s="7">
        <v>1735</v>
      </c>
      <c r="B804" s="7" t="s">
        <v>1809</v>
      </c>
      <c r="C804" s="7" t="s">
        <v>15</v>
      </c>
      <c r="D804" s="7" t="s">
        <v>1810</v>
      </c>
      <c r="E804" s="7" t="s">
        <v>17</v>
      </c>
      <c r="F804" s="8">
        <v>417926</v>
      </c>
      <c r="G804" s="8">
        <v>71967</v>
      </c>
      <c r="H804" s="8">
        <v>0</v>
      </c>
      <c r="I804" s="8">
        <v>0</v>
      </c>
      <c r="J804" s="8">
        <v>0</v>
      </c>
      <c r="K804" s="8"/>
      <c r="L804" s="7">
        <f t="shared" si="180"/>
        <v>0</v>
      </c>
      <c r="M804" s="7">
        <f t="shared" si="181"/>
        <v>0</v>
      </c>
      <c r="N804" s="7">
        <f t="shared" si="182"/>
        <v>0</v>
      </c>
      <c r="O804" s="7">
        <f t="shared" si="183"/>
        <v>0</v>
      </c>
      <c r="P804" s="7">
        <f t="shared" si="184"/>
        <v>417926</v>
      </c>
      <c r="Q804" s="7">
        <f t="shared" si="185"/>
        <v>71967</v>
      </c>
    </row>
    <row r="805" spans="1:17" ht="12.65" customHeight="1" x14ac:dyDescent="0.3">
      <c r="A805" s="7">
        <v>7851</v>
      </c>
      <c r="B805" s="8" t="s">
        <v>1811</v>
      </c>
      <c r="C805" s="7" t="s">
        <v>15</v>
      </c>
      <c r="D805" s="8" t="s">
        <v>1812</v>
      </c>
      <c r="E805" s="7" t="s">
        <v>43</v>
      </c>
      <c r="F805" s="8">
        <v>538473</v>
      </c>
      <c r="G805" s="8">
        <v>96417</v>
      </c>
      <c r="H805" s="8">
        <v>0</v>
      </c>
      <c r="I805" s="8">
        <v>0</v>
      </c>
      <c r="J805" s="8">
        <v>0</v>
      </c>
      <c r="K805" s="8"/>
      <c r="L805" s="7" t="str">
        <f t="shared" si="180"/>
        <v>Raztez - ribniki</v>
      </c>
      <c r="M805" s="7">
        <f t="shared" si="181"/>
        <v>0</v>
      </c>
      <c r="N805" s="7" t="str">
        <f t="shared" si="182"/>
        <v>Več ribnikov na pritoku Lokovškega potoka pri Raztezu</v>
      </c>
      <c r="O805" s="7">
        <f t="shared" si="183"/>
        <v>0</v>
      </c>
      <c r="P805" s="7">
        <f t="shared" si="184"/>
        <v>538473</v>
      </c>
      <c r="Q805" s="7">
        <f t="shared" si="185"/>
        <v>96417</v>
      </c>
    </row>
    <row r="806" spans="1:17" ht="12.65" customHeight="1" x14ac:dyDescent="0.3">
      <c r="A806" s="7">
        <v>6394</v>
      </c>
      <c r="B806" s="7" t="s">
        <v>1813</v>
      </c>
      <c r="C806" s="7" t="s">
        <v>15</v>
      </c>
      <c r="D806" s="7" t="s">
        <v>1814</v>
      </c>
      <c r="E806" s="7" t="s">
        <v>17</v>
      </c>
      <c r="F806" s="8">
        <v>528609</v>
      </c>
      <c r="G806" s="8">
        <v>159729</v>
      </c>
      <c r="H806" s="8">
        <v>0</v>
      </c>
      <c r="I806" s="8">
        <v>0</v>
      </c>
      <c r="J806" s="8">
        <v>0</v>
      </c>
      <c r="K806" s="8"/>
      <c r="L806" s="7">
        <f t="shared" si="180"/>
        <v>0</v>
      </c>
      <c r="M806" s="7">
        <f t="shared" si="181"/>
        <v>0</v>
      </c>
      <c r="N806" s="7">
        <f t="shared" si="182"/>
        <v>0</v>
      </c>
      <c r="O806" s="7">
        <f t="shared" si="183"/>
        <v>0</v>
      </c>
      <c r="P806" s="7">
        <f t="shared" si="184"/>
        <v>528609</v>
      </c>
      <c r="Q806" s="7">
        <f t="shared" si="185"/>
        <v>159729</v>
      </c>
    </row>
    <row r="807" spans="1:17" ht="12.65" customHeight="1" x14ac:dyDescent="0.3">
      <c r="A807" s="7">
        <v>7581</v>
      </c>
      <c r="B807" s="7" t="s">
        <v>1815</v>
      </c>
      <c r="C807" s="7" t="s">
        <v>15</v>
      </c>
      <c r="D807" s="7" t="s">
        <v>1816</v>
      </c>
      <c r="E807" s="8" t="s">
        <v>43</v>
      </c>
      <c r="F807" s="8">
        <v>497061</v>
      </c>
      <c r="G807" s="8">
        <v>66756</v>
      </c>
      <c r="H807" s="8">
        <v>0</v>
      </c>
      <c r="I807" s="8">
        <v>0</v>
      </c>
      <c r="J807" s="8">
        <v>0</v>
      </c>
      <c r="K807" s="8"/>
      <c r="L807" s="7">
        <f t="shared" si="180"/>
        <v>0</v>
      </c>
      <c r="M807" s="7">
        <f t="shared" si="181"/>
        <v>0</v>
      </c>
      <c r="N807" s="7">
        <f t="shared" si="182"/>
        <v>0</v>
      </c>
      <c r="O807" s="7" t="str">
        <f t="shared" si="183"/>
        <v>EKOS</v>
      </c>
      <c r="P807" s="7">
        <f t="shared" si="184"/>
        <v>497061</v>
      </c>
      <c r="Q807" s="7">
        <f t="shared" si="185"/>
        <v>66756</v>
      </c>
    </row>
    <row r="808" spans="1:17" ht="12.65" customHeight="1" x14ac:dyDescent="0.3">
      <c r="A808" s="7">
        <v>7685</v>
      </c>
      <c r="B808" s="7" t="s">
        <v>1817</v>
      </c>
      <c r="C808" s="7" t="s">
        <v>15</v>
      </c>
      <c r="D808" s="7" t="s">
        <v>1818</v>
      </c>
      <c r="E808" s="7" t="s">
        <v>115</v>
      </c>
      <c r="F808" s="8">
        <v>486688</v>
      </c>
      <c r="G808" s="8">
        <v>57599</v>
      </c>
      <c r="H808" s="8">
        <v>0</v>
      </c>
      <c r="I808" s="8">
        <v>0</v>
      </c>
      <c r="J808" s="8">
        <v>0</v>
      </c>
      <c r="K808" s="8"/>
      <c r="L808" s="7">
        <f t="shared" si="180"/>
        <v>0</v>
      </c>
      <c r="M808" s="7">
        <f t="shared" si="181"/>
        <v>0</v>
      </c>
      <c r="N808" s="7">
        <f t="shared" si="182"/>
        <v>0</v>
      </c>
      <c r="O808" s="7">
        <f t="shared" si="183"/>
        <v>0</v>
      </c>
      <c r="P808" s="7">
        <f t="shared" si="184"/>
        <v>486688</v>
      </c>
      <c r="Q808" s="7">
        <f t="shared" si="185"/>
        <v>57599</v>
      </c>
    </row>
    <row r="809" spans="1:17" ht="12.65" customHeight="1" x14ac:dyDescent="0.3">
      <c r="A809" s="7">
        <v>7501</v>
      </c>
      <c r="B809" s="7" t="s">
        <v>1819</v>
      </c>
      <c r="C809" s="7" t="s">
        <v>15</v>
      </c>
      <c r="D809" s="7" t="s">
        <v>1820</v>
      </c>
      <c r="E809" s="7" t="s">
        <v>66</v>
      </c>
      <c r="F809" s="8">
        <v>527763</v>
      </c>
      <c r="G809" s="8">
        <v>156062</v>
      </c>
      <c r="H809" s="8">
        <v>0</v>
      </c>
      <c r="I809" s="8">
        <v>0</v>
      </c>
      <c r="J809" s="8">
        <v>0</v>
      </c>
      <c r="K809" s="8"/>
      <c r="L809" s="7">
        <v>0</v>
      </c>
      <c r="M809" s="7">
        <v>0</v>
      </c>
      <c r="N809" s="7">
        <v>0</v>
      </c>
      <c r="O809" s="7">
        <v>0</v>
      </c>
      <c r="P809" s="7">
        <v>527763</v>
      </c>
      <c r="Q809" s="7">
        <v>156062</v>
      </c>
    </row>
    <row r="810" spans="1:17" ht="12.65" customHeight="1" x14ac:dyDescent="0.3">
      <c r="A810" s="7">
        <v>5107</v>
      </c>
      <c r="B810" s="8" t="s">
        <v>1821</v>
      </c>
      <c r="C810" s="7" t="s">
        <v>15</v>
      </c>
      <c r="D810" s="8" t="s">
        <v>1822</v>
      </c>
      <c r="E810" s="7" t="s">
        <v>49</v>
      </c>
      <c r="F810" s="8">
        <v>432020</v>
      </c>
      <c r="G810" s="8">
        <v>137693</v>
      </c>
      <c r="H810" s="8">
        <v>0</v>
      </c>
      <c r="I810" s="8">
        <v>0</v>
      </c>
      <c r="J810" s="8">
        <v>0</v>
      </c>
      <c r="K810" s="8"/>
      <c r="L810" s="7" t="str">
        <f t="shared" ref="L810:L840" si="186">VLOOKUP(A:A,bb,9,FALSE)</f>
        <v>Rečica - morena</v>
      </c>
      <c r="M810" s="7">
        <f t="shared" ref="M810:M840" si="187">VLOOKUP(A:A,bb,10,FALSE)</f>
        <v>0</v>
      </c>
      <c r="N810" s="7" t="str">
        <f t="shared" ref="N810:N840" si="188">VLOOKUP(A:A,bb,11,FALSE)</f>
        <v>Grebena čelnih moren bohinjskega ledenika vzhodno od Rečice pri Bledu</v>
      </c>
      <c r="O810" s="7">
        <f t="shared" ref="O810:O840" si="189">VLOOKUP(A:A,bb,12,FALSE)</f>
        <v>0</v>
      </c>
      <c r="P810" s="7">
        <f t="shared" ref="P810:P840" si="190">VLOOKUP(A:A,bb,13,FALSE)</f>
        <v>432020</v>
      </c>
      <c r="Q810" s="7">
        <f t="shared" ref="Q810:Q840" si="191">VLOOKUP(A:A,bb,14,FALSE)</f>
        <v>137693</v>
      </c>
    </row>
    <row r="811" spans="1:17" ht="12.65" customHeight="1" x14ac:dyDescent="0.3">
      <c r="A811" s="7">
        <v>3982</v>
      </c>
      <c r="B811" s="7" t="s">
        <v>1823</v>
      </c>
      <c r="C811" s="7" t="s">
        <v>15</v>
      </c>
      <c r="D811" s="7" t="s">
        <v>1824</v>
      </c>
      <c r="E811" s="8" t="s">
        <v>43</v>
      </c>
      <c r="F811" s="7">
        <v>436955</v>
      </c>
      <c r="G811" s="7">
        <v>90094</v>
      </c>
      <c r="H811" s="7">
        <v>0</v>
      </c>
      <c r="I811" s="7">
        <v>0</v>
      </c>
      <c r="J811" s="7">
        <v>0</v>
      </c>
      <c r="K811" s="7"/>
      <c r="L811" s="7">
        <f t="shared" si="186"/>
        <v>0</v>
      </c>
      <c r="M811" s="7">
        <f t="shared" si="187"/>
        <v>0</v>
      </c>
      <c r="N811" s="7">
        <f t="shared" si="188"/>
        <v>0</v>
      </c>
      <c r="O811" s="7" t="str">
        <f t="shared" si="189"/>
        <v>EKOS</v>
      </c>
      <c r="P811" s="7">
        <f t="shared" si="190"/>
        <v>0</v>
      </c>
      <c r="Q811" s="7">
        <f t="shared" si="191"/>
        <v>0</v>
      </c>
    </row>
    <row r="812" spans="1:17" ht="12.65" customHeight="1" x14ac:dyDescent="0.3">
      <c r="A812" s="7">
        <v>8061</v>
      </c>
      <c r="B812" s="7" t="s">
        <v>1823</v>
      </c>
      <c r="C812" s="7" t="s">
        <v>15</v>
      </c>
      <c r="D812" s="7" t="s">
        <v>1825</v>
      </c>
      <c r="E812" s="8" t="s">
        <v>43</v>
      </c>
      <c r="F812" s="7">
        <v>483697</v>
      </c>
      <c r="G812" s="7">
        <v>99697</v>
      </c>
      <c r="H812" s="7">
        <v>0</v>
      </c>
      <c r="I812" s="7">
        <v>0</v>
      </c>
      <c r="J812" s="7">
        <v>0</v>
      </c>
      <c r="K812" s="7"/>
      <c r="L812" s="7">
        <f t="shared" si="186"/>
        <v>0</v>
      </c>
      <c r="M812" s="7">
        <f t="shared" si="187"/>
        <v>0</v>
      </c>
      <c r="N812" s="7">
        <f t="shared" si="188"/>
        <v>0</v>
      </c>
      <c r="O812" s="7" t="str">
        <f t="shared" si="189"/>
        <v>EKOS</v>
      </c>
      <c r="P812" s="7">
        <f t="shared" si="190"/>
        <v>0</v>
      </c>
      <c r="Q812" s="7">
        <f t="shared" si="191"/>
        <v>0</v>
      </c>
    </row>
    <row r="813" spans="1:17" ht="12.65" customHeight="1" x14ac:dyDescent="0.3">
      <c r="A813" s="7">
        <v>1260</v>
      </c>
      <c r="B813" s="8" t="s">
        <v>1826</v>
      </c>
      <c r="C813" s="7" t="s">
        <v>15</v>
      </c>
      <c r="D813" s="8" t="s">
        <v>1827</v>
      </c>
      <c r="E813" s="8" t="s">
        <v>31</v>
      </c>
      <c r="F813" s="8">
        <v>426356</v>
      </c>
      <c r="G813" s="8">
        <v>57711</v>
      </c>
      <c r="H813" s="8">
        <v>0</v>
      </c>
      <c r="I813" s="8">
        <v>0</v>
      </c>
      <c r="J813" s="8">
        <v>0</v>
      </c>
      <c r="K813" s="8"/>
      <c r="L813" s="7" t="str">
        <f t="shared" si="186"/>
        <v>Reka - ponikvi in požiralnik v strugi</v>
      </c>
      <c r="M813" s="7">
        <f t="shared" si="187"/>
        <v>0</v>
      </c>
      <c r="N813" s="7" t="str">
        <f t="shared" si="188"/>
        <v>Ponikvi in požiralnik v strugi Velke vode - Reke pri Gornjih Vremah</v>
      </c>
      <c r="O813" s="7" t="str">
        <f t="shared" si="189"/>
        <v>HIDR, GEOMORF</v>
      </c>
      <c r="P813" s="7">
        <f t="shared" si="190"/>
        <v>426356</v>
      </c>
      <c r="Q813" s="7">
        <f t="shared" si="191"/>
        <v>57711</v>
      </c>
    </row>
    <row r="814" spans="1:17" ht="12.65" customHeight="1" x14ac:dyDescent="0.3">
      <c r="A814" s="7">
        <v>4249</v>
      </c>
      <c r="B814" s="7" t="s">
        <v>1828</v>
      </c>
      <c r="C814" s="7" t="s">
        <v>19</v>
      </c>
      <c r="D814" s="7" t="s">
        <v>1829</v>
      </c>
      <c r="E814" s="8" t="s">
        <v>54</v>
      </c>
      <c r="F814" s="7">
        <v>422628</v>
      </c>
      <c r="G814" s="7">
        <v>58236</v>
      </c>
      <c r="H814" s="7">
        <v>0</v>
      </c>
      <c r="I814" s="7">
        <v>0</v>
      </c>
      <c r="J814" s="7">
        <v>0</v>
      </c>
      <c r="K814" s="7"/>
      <c r="L814" s="7">
        <f t="shared" si="186"/>
        <v>0</v>
      </c>
      <c r="M814" s="7">
        <f t="shared" si="187"/>
        <v>0</v>
      </c>
      <c r="N814" s="7">
        <f t="shared" si="188"/>
        <v>0</v>
      </c>
      <c r="O814" s="7" t="str">
        <f t="shared" si="189"/>
        <v>GEOMORF, EKOS</v>
      </c>
      <c r="P814" s="7">
        <f t="shared" si="190"/>
        <v>0</v>
      </c>
      <c r="Q814" s="7">
        <f t="shared" si="191"/>
        <v>0</v>
      </c>
    </row>
    <row r="815" spans="1:17" ht="12.65" customHeight="1" x14ac:dyDescent="0.3">
      <c r="A815" s="7">
        <v>8782</v>
      </c>
      <c r="B815" s="8" t="s">
        <v>1830</v>
      </c>
      <c r="C815" s="7" t="s">
        <v>15</v>
      </c>
      <c r="D815" s="8" t="s">
        <v>1831</v>
      </c>
      <c r="E815" s="7" t="s">
        <v>17</v>
      </c>
      <c r="F815" s="7">
        <v>471255</v>
      </c>
      <c r="G815" s="7">
        <v>94540</v>
      </c>
      <c r="H815" s="7">
        <v>0</v>
      </c>
      <c r="I815" s="7">
        <v>0</v>
      </c>
      <c r="J815" s="7">
        <v>0</v>
      </c>
      <c r="K815" s="7"/>
      <c r="L815" s="7" t="str">
        <f t="shared" si="186"/>
        <v>Repče - dob</v>
      </c>
      <c r="M815" s="7">
        <f t="shared" si="187"/>
        <v>0</v>
      </c>
      <c r="N815" s="7" t="str">
        <f t="shared" si="188"/>
        <v>Dob jugovzhodno od Repč pri Ljubljani</v>
      </c>
      <c r="O815" s="7">
        <f t="shared" si="189"/>
        <v>0</v>
      </c>
      <c r="P815" s="7">
        <f t="shared" si="190"/>
        <v>0</v>
      </c>
      <c r="Q815" s="7">
        <f t="shared" si="191"/>
        <v>0</v>
      </c>
    </row>
    <row r="816" spans="1:17" ht="12.65" customHeight="1" x14ac:dyDescent="0.3">
      <c r="A816" s="7">
        <v>6581</v>
      </c>
      <c r="B816" s="8" t="s">
        <v>1832</v>
      </c>
      <c r="C816" s="7" t="s">
        <v>15</v>
      </c>
      <c r="D816" s="7" t="s">
        <v>1833</v>
      </c>
      <c r="E816" s="8" t="s">
        <v>40</v>
      </c>
      <c r="F816" s="7">
        <v>516398</v>
      </c>
      <c r="G816" s="7">
        <v>156325</v>
      </c>
      <c r="H816" s="7">
        <v>0</v>
      </c>
      <c r="I816" s="7">
        <v>0</v>
      </c>
      <c r="J816" s="7">
        <v>0</v>
      </c>
      <c r="K816" s="7"/>
      <c r="L816" s="7" t="str">
        <f t="shared" si="186"/>
        <v>Repiške peči</v>
      </c>
      <c r="M816" s="7">
        <f t="shared" si="187"/>
        <v>0</v>
      </c>
      <c r="N816" s="7">
        <f t="shared" si="188"/>
        <v>0</v>
      </c>
      <c r="O816" s="7" t="str">
        <f t="shared" si="189"/>
        <v>GEOMORF</v>
      </c>
      <c r="P816" s="7">
        <f t="shared" si="190"/>
        <v>0</v>
      </c>
      <c r="Q816" s="7">
        <f t="shared" si="191"/>
        <v>0</v>
      </c>
    </row>
    <row r="817" spans="1:17" ht="12.65" customHeight="1" x14ac:dyDescent="0.3">
      <c r="A817" s="7">
        <v>6568</v>
      </c>
      <c r="B817" s="8" t="s">
        <v>1834</v>
      </c>
      <c r="C817" s="7" t="s">
        <v>19</v>
      </c>
      <c r="D817" s="8" t="s">
        <v>1835</v>
      </c>
      <c r="E817" s="8" t="s">
        <v>1836</v>
      </c>
      <c r="F817" s="8">
        <v>516751</v>
      </c>
      <c r="G817" s="8">
        <v>156118</v>
      </c>
      <c r="H817" s="8">
        <v>0</v>
      </c>
      <c r="I817" s="8">
        <v>0</v>
      </c>
      <c r="J817" s="8">
        <v>0</v>
      </c>
      <c r="K817" s="8"/>
      <c r="L817" s="7" t="str">
        <f t="shared" si="186"/>
        <v>Repiško - gozd in Zapečke peči</v>
      </c>
      <c r="M817" s="7">
        <f t="shared" si="187"/>
        <v>0</v>
      </c>
      <c r="N817" s="7" t="str">
        <f t="shared" si="188"/>
        <v>Ohranjen gozdni sestoj in osamela zakrasela apnenčasta vzpetina v Hudem kotu na Pohorju, zahodno od Ribnice na Pohorju</v>
      </c>
      <c r="O817" s="7" t="str">
        <f t="shared" si="189"/>
        <v>EKOS, (GEOMORF), (GEOL)</v>
      </c>
      <c r="P817" s="7">
        <f t="shared" si="190"/>
        <v>516751</v>
      </c>
      <c r="Q817" s="7">
        <f t="shared" si="191"/>
        <v>156118</v>
      </c>
    </row>
    <row r="818" spans="1:17" ht="12.65" customHeight="1" x14ac:dyDescent="0.3">
      <c r="A818" s="7" t="s">
        <v>1837</v>
      </c>
      <c r="B818" s="7" t="s">
        <v>1838</v>
      </c>
      <c r="C818" s="7" t="s">
        <v>19</v>
      </c>
      <c r="D818" s="7" t="s">
        <v>1839</v>
      </c>
      <c r="E818" s="8" t="s">
        <v>98</v>
      </c>
      <c r="F818" s="8">
        <v>450858</v>
      </c>
      <c r="G818" s="8">
        <v>112903</v>
      </c>
      <c r="H818" s="8">
        <v>0</v>
      </c>
      <c r="I818" s="8">
        <v>0</v>
      </c>
      <c r="J818" s="8">
        <v>0</v>
      </c>
      <c r="K818" s="8"/>
      <c r="L818" s="7">
        <f t="shared" si="186"/>
        <v>0</v>
      </c>
      <c r="M818" s="7">
        <f t="shared" si="187"/>
        <v>0</v>
      </c>
      <c r="N818" s="7">
        <f t="shared" si="188"/>
        <v>0</v>
      </c>
      <c r="O818" s="7" t="str">
        <f t="shared" si="189"/>
        <v>ZOOL, EKOS</v>
      </c>
      <c r="P818" s="7">
        <f t="shared" si="190"/>
        <v>450858</v>
      </c>
      <c r="Q818" s="7">
        <f t="shared" si="191"/>
        <v>112903</v>
      </c>
    </row>
    <row r="819" spans="1:17" ht="12.65" customHeight="1" x14ac:dyDescent="0.3">
      <c r="A819" s="7">
        <v>1410</v>
      </c>
      <c r="B819" s="7" t="s">
        <v>1840</v>
      </c>
      <c r="C819" s="7" t="s">
        <v>15</v>
      </c>
      <c r="D819" s="7" t="s">
        <v>1841</v>
      </c>
      <c r="E819" s="7" t="s">
        <v>115</v>
      </c>
      <c r="F819" s="8">
        <v>451370</v>
      </c>
      <c r="G819" s="8">
        <v>65763</v>
      </c>
      <c r="H819" s="8">
        <v>0</v>
      </c>
      <c r="I819" s="8">
        <v>0</v>
      </c>
      <c r="J819" s="8">
        <v>0</v>
      </c>
      <c r="K819" s="8"/>
      <c r="L819" s="7">
        <f t="shared" si="186"/>
        <v>0</v>
      </c>
      <c r="M819" s="7">
        <f t="shared" si="187"/>
        <v>0</v>
      </c>
      <c r="N819" s="7">
        <f t="shared" si="188"/>
        <v>0</v>
      </c>
      <c r="O819" s="7">
        <f t="shared" si="189"/>
        <v>0</v>
      </c>
      <c r="P819" s="7">
        <f t="shared" si="190"/>
        <v>451370</v>
      </c>
      <c r="Q819" s="7">
        <f t="shared" si="191"/>
        <v>65763</v>
      </c>
    </row>
    <row r="820" spans="1:17" ht="12.65" customHeight="1" x14ac:dyDescent="0.3">
      <c r="A820" s="7">
        <v>689</v>
      </c>
      <c r="B820" s="7" t="s">
        <v>1842</v>
      </c>
      <c r="C820" s="7" t="s">
        <v>19</v>
      </c>
      <c r="D820" s="7" t="s">
        <v>1843</v>
      </c>
      <c r="E820" s="8" t="s">
        <v>31</v>
      </c>
      <c r="F820" s="7">
        <v>488920</v>
      </c>
      <c r="G820" s="7">
        <v>146526</v>
      </c>
      <c r="H820" s="7">
        <v>0</v>
      </c>
      <c r="I820" s="7">
        <v>0</v>
      </c>
      <c r="J820" s="7">
        <v>0</v>
      </c>
      <c r="K820" s="7"/>
      <c r="L820" s="7">
        <f t="shared" si="186"/>
        <v>0</v>
      </c>
      <c r="M820" s="7">
        <f t="shared" si="187"/>
        <v>0</v>
      </c>
      <c r="N820" s="7">
        <f t="shared" si="188"/>
        <v>0</v>
      </c>
      <c r="O820" s="7" t="str">
        <f t="shared" si="189"/>
        <v>HIDR, GEOMORF</v>
      </c>
      <c r="P820" s="7">
        <f t="shared" si="190"/>
        <v>0</v>
      </c>
      <c r="Q820" s="7">
        <f t="shared" si="191"/>
        <v>0</v>
      </c>
    </row>
    <row r="821" spans="1:17" ht="12.65" customHeight="1" x14ac:dyDescent="0.3">
      <c r="A821" s="7">
        <v>256</v>
      </c>
      <c r="B821" s="8" t="s">
        <v>1844</v>
      </c>
      <c r="C821" s="7" t="s">
        <v>19</v>
      </c>
      <c r="D821" s="8" t="s">
        <v>1845</v>
      </c>
      <c r="E821" s="8" t="s">
        <v>40</v>
      </c>
      <c r="F821" s="8">
        <v>414573</v>
      </c>
      <c r="G821" s="8">
        <v>126565</v>
      </c>
      <c r="H821" s="8">
        <v>0</v>
      </c>
      <c r="I821" s="8">
        <v>0</v>
      </c>
      <c r="J821" s="8">
        <v>0</v>
      </c>
      <c r="K821" s="8"/>
      <c r="L821" s="7" t="str">
        <f t="shared" si="186"/>
        <v>Ribčev Laz - morena</v>
      </c>
      <c r="M821" s="7">
        <f t="shared" si="187"/>
        <v>0</v>
      </c>
      <c r="N821" s="7" t="str">
        <f t="shared" si="188"/>
        <v>Ostanek ledeniške morene v Ribčevem Lazu</v>
      </c>
      <c r="O821" s="7" t="str">
        <f t="shared" si="189"/>
        <v>GEOMORF</v>
      </c>
      <c r="P821" s="7">
        <f t="shared" si="190"/>
        <v>414573</v>
      </c>
      <c r="Q821" s="7">
        <f t="shared" si="191"/>
        <v>126565</v>
      </c>
    </row>
    <row r="822" spans="1:17" ht="12.65" customHeight="1" x14ac:dyDescent="0.3">
      <c r="A822" s="7" t="s">
        <v>1846</v>
      </c>
      <c r="B822" s="7" t="s">
        <v>1847</v>
      </c>
      <c r="C822" s="7" t="s">
        <v>15</v>
      </c>
      <c r="D822" s="8" t="s">
        <v>1848</v>
      </c>
      <c r="E822" s="8" t="s">
        <v>61</v>
      </c>
      <c r="F822" s="8">
        <v>549510</v>
      </c>
      <c r="G822" s="8">
        <v>90053</v>
      </c>
      <c r="H822" s="8">
        <v>0</v>
      </c>
      <c r="I822" s="8">
        <v>0</v>
      </c>
      <c r="J822" s="8">
        <v>0</v>
      </c>
      <c r="K822" s="8"/>
      <c r="L822" s="7">
        <f t="shared" si="186"/>
        <v>0</v>
      </c>
      <c r="M822" s="7">
        <f t="shared" si="187"/>
        <v>0</v>
      </c>
      <c r="N822" s="7" t="str">
        <f t="shared" si="188"/>
        <v>Levi pritok Gabrnice pri Bukošku, severnovzhodno od Brežic</v>
      </c>
      <c r="O822" s="7" t="str">
        <f t="shared" si="189"/>
        <v>HIDR, EKOS</v>
      </c>
      <c r="P822" s="7">
        <f t="shared" si="190"/>
        <v>549510</v>
      </c>
      <c r="Q822" s="7">
        <f t="shared" si="191"/>
        <v>90053</v>
      </c>
    </row>
    <row r="823" spans="1:17" ht="12.65" customHeight="1" x14ac:dyDescent="0.3">
      <c r="A823" s="7" t="s">
        <v>1849</v>
      </c>
      <c r="B823" s="7" t="s">
        <v>1850</v>
      </c>
      <c r="C823" s="7" t="s">
        <v>19</v>
      </c>
      <c r="D823" s="7" t="s">
        <v>1851</v>
      </c>
      <c r="E823" s="7" t="s">
        <v>1852</v>
      </c>
      <c r="F823" s="8">
        <v>478684</v>
      </c>
      <c r="G823" s="8">
        <v>64058</v>
      </c>
      <c r="H823" s="8">
        <v>0</v>
      </c>
      <c r="I823" s="8">
        <v>0</v>
      </c>
      <c r="J823" s="8">
        <v>0</v>
      </c>
      <c r="K823" s="8"/>
      <c r="L823" s="7">
        <f t="shared" si="186"/>
        <v>0</v>
      </c>
      <c r="M823" s="7">
        <f t="shared" si="187"/>
        <v>0</v>
      </c>
      <c r="N823" s="7">
        <f t="shared" si="188"/>
        <v>0</v>
      </c>
      <c r="O823" s="7">
        <f t="shared" si="189"/>
        <v>0</v>
      </c>
      <c r="P823" s="7">
        <f t="shared" si="190"/>
        <v>478684</v>
      </c>
      <c r="Q823" s="7">
        <f t="shared" si="191"/>
        <v>64058</v>
      </c>
    </row>
    <row r="824" spans="1:17" ht="12.65" customHeight="1" x14ac:dyDescent="0.3">
      <c r="A824" s="7">
        <v>5386</v>
      </c>
      <c r="B824" s="8" t="s">
        <v>1853</v>
      </c>
      <c r="C824" s="7" t="s">
        <v>15</v>
      </c>
      <c r="D824" s="8" t="s">
        <v>1854</v>
      </c>
      <c r="E824" s="8" t="s">
        <v>231</v>
      </c>
      <c r="F824" s="8">
        <v>470026</v>
      </c>
      <c r="G824" s="8">
        <v>124288</v>
      </c>
      <c r="H824" s="8">
        <v>0</v>
      </c>
      <c r="I824" s="8">
        <v>0</v>
      </c>
      <c r="J824" s="8">
        <v>0</v>
      </c>
      <c r="K824" s="8"/>
      <c r="L824" s="7" t="str">
        <f t="shared" si="186"/>
        <v>Ribnik - dolina z izvirom</v>
      </c>
      <c r="M824" s="7">
        <f t="shared" si="187"/>
        <v>0</v>
      </c>
      <c r="N824" s="7" t="str">
        <f t="shared" si="188"/>
        <v>Dolina s kraškim izvirom severno od vasi Godič pri Kamniku</v>
      </c>
      <c r="O824" s="7" t="str">
        <f t="shared" si="189"/>
        <v>GEOMORF, (HIDR)</v>
      </c>
      <c r="P824" s="7">
        <f t="shared" si="190"/>
        <v>470026</v>
      </c>
      <c r="Q824" s="7">
        <f t="shared" si="191"/>
        <v>124288</v>
      </c>
    </row>
    <row r="825" spans="1:17" ht="12.65" customHeight="1" x14ac:dyDescent="0.3">
      <c r="A825" s="7">
        <v>845</v>
      </c>
      <c r="B825" s="7" t="s">
        <v>1855</v>
      </c>
      <c r="C825" s="7" t="s">
        <v>19</v>
      </c>
      <c r="D825" s="7" t="s">
        <v>1856</v>
      </c>
      <c r="E825" s="8" t="s">
        <v>1857</v>
      </c>
      <c r="F825" s="7">
        <v>520706</v>
      </c>
      <c r="G825" s="7">
        <v>150648</v>
      </c>
      <c r="H825" s="7">
        <v>0</v>
      </c>
      <c r="I825" s="7">
        <v>0</v>
      </c>
      <c r="J825" s="7">
        <v>0</v>
      </c>
      <c r="K825" s="7"/>
      <c r="L825" s="7">
        <f t="shared" si="186"/>
        <v>0</v>
      </c>
      <c r="M825" s="7">
        <f t="shared" si="187"/>
        <v>0</v>
      </c>
      <c r="N825" s="7">
        <f t="shared" si="188"/>
        <v>0</v>
      </c>
      <c r="O825" s="7" t="str">
        <f t="shared" si="189"/>
        <v>BOT, EKOS, (HIDR), (GEOMORF)</v>
      </c>
      <c r="P825" s="7">
        <f t="shared" si="190"/>
        <v>0</v>
      </c>
      <c r="Q825" s="7">
        <f t="shared" si="191"/>
        <v>0</v>
      </c>
    </row>
    <row r="826" spans="1:17" ht="12.65" customHeight="1" x14ac:dyDescent="0.3">
      <c r="A826" s="7">
        <v>1598</v>
      </c>
      <c r="B826" s="7" t="s">
        <v>1858</v>
      </c>
      <c r="C826" s="7" t="s">
        <v>19</v>
      </c>
      <c r="D826" s="8" t="s">
        <v>1859</v>
      </c>
      <c r="E826" s="8" t="s">
        <v>61</v>
      </c>
      <c r="F826" s="7">
        <v>422757</v>
      </c>
      <c r="G826" s="7">
        <v>134714</v>
      </c>
      <c r="H826" s="7">
        <v>0</v>
      </c>
      <c r="I826" s="7">
        <v>0</v>
      </c>
      <c r="J826" s="7">
        <v>0</v>
      </c>
      <c r="K826" s="7"/>
      <c r="L826" s="7">
        <f t="shared" si="186"/>
        <v>0</v>
      </c>
      <c r="M826" s="7">
        <f t="shared" si="187"/>
        <v>0</v>
      </c>
      <c r="N826" s="7" t="str">
        <f t="shared" si="188"/>
        <v>Povirno močvirje Ribšica jugovzhodno od Mrzlega studenca na Pokljuki</v>
      </c>
      <c r="O826" s="7" t="str">
        <f t="shared" si="189"/>
        <v>HIDR, EKOS</v>
      </c>
      <c r="P826" s="7">
        <f t="shared" si="190"/>
        <v>0</v>
      </c>
      <c r="Q826" s="7">
        <f t="shared" si="191"/>
        <v>0</v>
      </c>
    </row>
    <row r="827" spans="1:17" ht="12.65" customHeight="1" x14ac:dyDescent="0.3">
      <c r="A827" s="7">
        <v>3268</v>
      </c>
      <c r="B827" s="7" t="s">
        <v>1860</v>
      </c>
      <c r="C827" s="7" t="s">
        <v>19</v>
      </c>
      <c r="D827" s="7" t="s">
        <v>1861</v>
      </c>
      <c r="E827" s="7" t="s">
        <v>17</v>
      </c>
      <c r="F827" s="8">
        <v>429953</v>
      </c>
      <c r="G827" s="8">
        <v>50504</v>
      </c>
      <c r="H827" s="8">
        <v>0</v>
      </c>
      <c r="I827" s="8">
        <v>0</v>
      </c>
      <c r="J827" s="8">
        <v>0</v>
      </c>
      <c r="K827" s="8"/>
      <c r="L827" s="7">
        <f t="shared" si="186"/>
        <v>0</v>
      </c>
      <c r="M827" s="7">
        <f t="shared" si="187"/>
        <v>0</v>
      </c>
      <c r="N827" s="7">
        <f t="shared" si="188"/>
        <v>0</v>
      </c>
      <c r="O827" s="7">
        <f t="shared" si="189"/>
        <v>0</v>
      </c>
      <c r="P827" s="7">
        <f t="shared" si="190"/>
        <v>429953</v>
      </c>
      <c r="Q827" s="7">
        <f t="shared" si="191"/>
        <v>50504</v>
      </c>
    </row>
    <row r="828" spans="1:17" ht="12.65" customHeight="1" x14ac:dyDescent="0.3">
      <c r="A828" s="7">
        <v>598</v>
      </c>
      <c r="B828" s="7" t="s">
        <v>1862</v>
      </c>
      <c r="C828" s="7" t="s">
        <v>19</v>
      </c>
      <c r="D828" s="7" t="s">
        <v>1863</v>
      </c>
      <c r="E828" s="8" t="s">
        <v>350</v>
      </c>
      <c r="F828" s="7">
        <v>407298</v>
      </c>
      <c r="G828" s="7">
        <v>135791</v>
      </c>
      <c r="H828" s="7">
        <v>0</v>
      </c>
      <c r="I828" s="7">
        <v>0</v>
      </c>
      <c r="J828" s="7">
        <v>0</v>
      </c>
      <c r="K828" s="7"/>
      <c r="L828" s="7">
        <f t="shared" si="186"/>
        <v>0</v>
      </c>
      <c r="M828" s="7">
        <f t="shared" si="187"/>
        <v>0</v>
      </c>
      <c r="N828" s="7">
        <f t="shared" si="188"/>
        <v>0</v>
      </c>
      <c r="O828" s="7" t="str">
        <f t="shared" si="189"/>
        <v>HIDR, GEOMORF, EKOS</v>
      </c>
      <c r="P828" s="7">
        <f t="shared" si="190"/>
        <v>0</v>
      </c>
      <c r="Q828" s="7">
        <f t="shared" si="191"/>
        <v>0</v>
      </c>
    </row>
    <row r="829" spans="1:17" ht="12.65" customHeight="1" x14ac:dyDescent="0.3">
      <c r="A829" s="7">
        <v>2050</v>
      </c>
      <c r="B829" s="7" t="s">
        <v>1864</v>
      </c>
      <c r="C829" s="7" t="s">
        <v>15</v>
      </c>
      <c r="D829" s="8" t="s">
        <v>1865</v>
      </c>
      <c r="E829" s="8" t="s">
        <v>153</v>
      </c>
      <c r="F829" s="7">
        <v>418402</v>
      </c>
      <c r="G829" s="7">
        <v>52860</v>
      </c>
      <c r="H829" s="7">
        <v>0</v>
      </c>
      <c r="I829" s="7">
        <v>0</v>
      </c>
      <c r="J829" s="7">
        <v>0</v>
      </c>
      <c r="K829" s="7"/>
      <c r="L829" s="7">
        <f t="shared" si="186"/>
        <v>0</v>
      </c>
      <c r="M829" s="7">
        <f t="shared" si="187"/>
        <v>0</v>
      </c>
      <c r="N829" s="7" t="str">
        <f t="shared" si="188"/>
        <v>Udornica severovzhodno od Hrpelj</v>
      </c>
      <c r="O829" s="7" t="str">
        <f t="shared" si="189"/>
        <v>GEOMORF, (GEOMORFP)</v>
      </c>
      <c r="P829" s="7">
        <f t="shared" si="190"/>
        <v>418402</v>
      </c>
      <c r="Q829" s="7">
        <f t="shared" si="191"/>
        <v>52860</v>
      </c>
    </row>
    <row r="830" spans="1:17" ht="12.65" customHeight="1" x14ac:dyDescent="0.3">
      <c r="A830" s="7">
        <v>3759</v>
      </c>
      <c r="B830" s="8" t="s">
        <v>1866</v>
      </c>
      <c r="C830" s="7" t="s">
        <v>15</v>
      </c>
      <c r="D830" s="8" t="s">
        <v>1867</v>
      </c>
      <c r="E830" s="8" t="s">
        <v>66</v>
      </c>
      <c r="F830" s="8">
        <v>424155</v>
      </c>
      <c r="G830" s="8">
        <v>147552</v>
      </c>
      <c r="H830" s="8">
        <v>0</v>
      </c>
      <c r="I830" s="8">
        <v>0</v>
      </c>
      <c r="J830" s="8">
        <v>0</v>
      </c>
      <c r="K830" s="8"/>
      <c r="L830" s="7" t="str">
        <f t="shared" si="186"/>
        <v>Rogarjev rovt - nahajališče narcis</v>
      </c>
      <c r="M830" s="7">
        <f t="shared" si="187"/>
        <v>0</v>
      </c>
      <c r="N830" s="7" t="str">
        <f t="shared" si="188"/>
        <v>Nahajališče narcis na Rogarjevem rovtu v Karavankah</v>
      </c>
      <c r="O830" s="7" t="str">
        <f t="shared" si="189"/>
        <v>BOT, EKOS</v>
      </c>
      <c r="P830" s="7">
        <f t="shared" si="190"/>
        <v>424155</v>
      </c>
      <c r="Q830" s="7">
        <f t="shared" si="191"/>
        <v>147552</v>
      </c>
    </row>
    <row r="831" spans="1:17" ht="12.65" customHeight="1" x14ac:dyDescent="0.3">
      <c r="A831" s="7">
        <v>1123</v>
      </c>
      <c r="B831" s="7" t="s">
        <v>1868</v>
      </c>
      <c r="C831" s="7" t="s">
        <v>19</v>
      </c>
      <c r="D831" s="7" t="s">
        <v>1869</v>
      </c>
      <c r="E831" s="8" t="s">
        <v>43</v>
      </c>
      <c r="F831" s="8">
        <v>526467</v>
      </c>
      <c r="G831" s="8">
        <v>146550</v>
      </c>
      <c r="H831" s="8">
        <v>0</v>
      </c>
      <c r="I831" s="8">
        <v>0</v>
      </c>
      <c r="J831" s="8">
        <v>0</v>
      </c>
      <c r="K831" s="8"/>
      <c r="L831" s="7">
        <f t="shared" si="186"/>
        <v>0</v>
      </c>
      <c r="M831" s="7">
        <f t="shared" si="187"/>
        <v>0</v>
      </c>
      <c r="N831" s="7">
        <f t="shared" si="188"/>
        <v>0</v>
      </c>
      <c r="O831" s="7" t="str">
        <f t="shared" si="189"/>
        <v>EKOS</v>
      </c>
      <c r="P831" s="7">
        <f t="shared" si="190"/>
        <v>526467</v>
      </c>
      <c r="Q831" s="7">
        <f t="shared" si="191"/>
        <v>146550</v>
      </c>
    </row>
    <row r="832" spans="1:17" ht="12.65" customHeight="1" x14ac:dyDescent="0.3">
      <c r="A832" s="7">
        <v>5998</v>
      </c>
      <c r="B832" s="7" t="s">
        <v>1870</v>
      </c>
      <c r="C832" s="7" t="s">
        <v>19</v>
      </c>
      <c r="D832" s="7" t="s">
        <v>1871</v>
      </c>
      <c r="E832" s="7" t="s">
        <v>17</v>
      </c>
      <c r="F832" s="8">
        <v>531252</v>
      </c>
      <c r="G832" s="8">
        <v>110756</v>
      </c>
      <c r="H832" s="8">
        <v>0</v>
      </c>
      <c r="I832" s="8">
        <v>0</v>
      </c>
      <c r="J832" s="8">
        <v>0</v>
      </c>
      <c r="K832" s="8"/>
      <c r="L832" s="7">
        <f t="shared" si="186"/>
        <v>0</v>
      </c>
      <c r="M832" s="7">
        <f t="shared" si="187"/>
        <v>0</v>
      </c>
      <c r="N832" s="7">
        <f t="shared" si="188"/>
        <v>0</v>
      </c>
      <c r="O832" s="7">
        <f t="shared" si="189"/>
        <v>0</v>
      </c>
      <c r="P832" s="7">
        <f t="shared" si="190"/>
        <v>531252</v>
      </c>
      <c r="Q832" s="7">
        <f t="shared" si="191"/>
        <v>110756</v>
      </c>
    </row>
    <row r="833" spans="1:18" ht="12.65" customHeight="1" x14ac:dyDescent="0.3">
      <c r="A833" s="7">
        <v>4512</v>
      </c>
      <c r="B833" s="7" t="s">
        <v>1872</v>
      </c>
      <c r="C833" s="8" t="s">
        <v>15</v>
      </c>
      <c r="D833" s="7" t="s">
        <v>1873</v>
      </c>
      <c r="E833" s="7" t="s">
        <v>17</v>
      </c>
      <c r="F833" s="7">
        <v>526266</v>
      </c>
      <c r="G833" s="7">
        <v>56959</v>
      </c>
      <c r="H833" s="7">
        <v>0</v>
      </c>
      <c r="I833" s="7">
        <v>0</v>
      </c>
      <c r="J833" s="7">
        <v>0</v>
      </c>
      <c r="K833" s="7"/>
      <c r="L833" s="7">
        <f t="shared" si="186"/>
        <v>0</v>
      </c>
      <c r="M833" s="7" t="str">
        <f t="shared" si="187"/>
        <v>lokalni</v>
      </c>
      <c r="N833" s="7">
        <f t="shared" si="188"/>
        <v>0</v>
      </c>
      <c r="O833" s="7">
        <f t="shared" si="189"/>
        <v>0</v>
      </c>
      <c r="P833" s="7">
        <f t="shared" si="190"/>
        <v>0</v>
      </c>
      <c r="Q833" s="7">
        <f t="shared" si="191"/>
        <v>0</v>
      </c>
    </row>
    <row r="834" spans="1:18" ht="12.65" customHeight="1" x14ac:dyDescent="0.3">
      <c r="A834" s="7">
        <v>4570</v>
      </c>
      <c r="B834" s="8" t="s">
        <v>1874</v>
      </c>
      <c r="C834" s="7" t="s">
        <v>15</v>
      </c>
      <c r="D834" s="8" t="s">
        <v>1875</v>
      </c>
      <c r="E834" s="7" t="s">
        <v>61</v>
      </c>
      <c r="F834" s="8">
        <v>472004</v>
      </c>
      <c r="G834" s="8">
        <v>112697</v>
      </c>
      <c r="H834" s="8">
        <v>0</v>
      </c>
      <c r="I834" s="8">
        <v>0</v>
      </c>
      <c r="J834" s="8">
        <v>0</v>
      </c>
      <c r="K834" s="8"/>
      <c r="L834" s="7" t="str">
        <f t="shared" si="186"/>
        <v>Rovščica</v>
      </c>
      <c r="M834" s="7">
        <f t="shared" si="187"/>
        <v>0</v>
      </c>
      <c r="N834" s="7" t="str">
        <f t="shared" si="188"/>
        <v>Potok Rovščica, desni pritok Radomlje z mokrotnimi travniki in poplavnim gozdom</v>
      </c>
      <c r="O834" s="7">
        <f t="shared" si="189"/>
        <v>0</v>
      </c>
      <c r="P834" s="7">
        <f t="shared" si="190"/>
        <v>472004</v>
      </c>
      <c r="Q834" s="7">
        <f t="shared" si="191"/>
        <v>112697</v>
      </c>
    </row>
    <row r="835" spans="1:18" ht="12.65" customHeight="1" x14ac:dyDescent="0.3">
      <c r="A835" s="7">
        <v>3984</v>
      </c>
      <c r="B835" s="7" t="s">
        <v>1876</v>
      </c>
      <c r="C835" s="7" t="s">
        <v>15</v>
      </c>
      <c r="D835" s="7" t="s">
        <v>1877</v>
      </c>
      <c r="E835" s="8" t="s">
        <v>43</v>
      </c>
      <c r="F835" s="7">
        <v>436830</v>
      </c>
      <c r="G835" s="7">
        <v>92103</v>
      </c>
      <c r="H835" s="7">
        <v>0</v>
      </c>
      <c r="I835" s="7">
        <v>0</v>
      </c>
      <c r="J835" s="7">
        <v>0</v>
      </c>
      <c r="K835" s="7"/>
      <c r="L835" s="7">
        <f t="shared" si="186"/>
        <v>0</v>
      </c>
      <c r="M835" s="7">
        <f t="shared" si="187"/>
        <v>0</v>
      </c>
      <c r="N835" s="7">
        <f t="shared" si="188"/>
        <v>0</v>
      </c>
      <c r="O835" s="7" t="str">
        <f t="shared" si="189"/>
        <v>EKOS</v>
      </c>
      <c r="P835" s="7">
        <f t="shared" si="190"/>
        <v>0</v>
      </c>
      <c r="Q835" s="7">
        <f t="shared" si="191"/>
        <v>0</v>
      </c>
    </row>
    <row r="836" spans="1:18" ht="12.65" customHeight="1" x14ac:dyDescent="0.3">
      <c r="A836" s="7">
        <v>3979</v>
      </c>
      <c r="B836" s="7" t="s">
        <v>1878</v>
      </c>
      <c r="C836" s="7" t="s">
        <v>19</v>
      </c>
      <c r="D836" s="7" t="s">
        <v>1879</v>
      </c>
      <c r="E836" s="7" t="s">
        <v>46</v>
      </c>
      <c r="F836" s="8">
        <v>435503</v>
      </c>
      <c r="G836" s="8">
        <v>91708</v>
      </c>
      <c r="H836" s="8">
        <v>0</v>
      </c>
      <c r="I836" s="8">
        <v>0</v>
      </c>
      <c r="J836" s="8">
        <v>0</v>
      </c>
      <c r="K836" s="8"/>
      <c r="L836" s="7">
        <f t="shared" si="186"/>
        <v>0</v>
      </c>
      <c r="M836" s="7">
        <f t="shared" si="187"/>
        <v>0</v>
      </c>
      <c r="N836" s="7">
        <f t="shared" si="188"/>
        <v>0</v>
      </c>
      <c r="O836" s="7">
        <f t="shared" si="189"/>
        <v>0</v>
      </c>
      <c r="P836" s="7">
        <f t="shared" si="190"/>
        <v>435503</v>
      </c>
      <c r="Q836" s="7">
        <f t="shared" si="191"/>
        <v>91708</v>
      </c>
    </row>
    <row r="837" spans="1:18" ht="12.65" customHeight="1" x14ac:dyDescent="0.3">
      <c r="A837" s="7">
        <v>2747</v>
      </c>
      <c r="B837" s="8" t="s">
        <v>1880</v>
      </c>
      <c r="C837" s="7" t="s">
        <v>15</v>
      </c>
      <c r="D837" s="8" t="s">
        <v>1881</v>
      </c>
      <c r="E837" s="8" t="s">
        <v>66</v>
      </c>
      <c r="F837" s="8">
        <v>425339</v>
      </c>
      <c r="G837" s="8">
        <v>149581</v>
      </c>
      <c r="H837" s="8">
        <v>0</v>
      </c>
      <c r="I837" s="8">
        <v>0</v>
      </c>
      <c r="J837" s="8">
        <v>0</v>
      </c>
      <c r="K837" s="8"/>
      <c r="L837" s="7" t="str">
        <f t="shared" si="186"/>
        <v>Rožca - nahajališče narcis</v>
      </c>
      <c r="M837" s="7">
        <f t="shared" si="187"/>
        <v>0</v>
      </c>
      <c r="N837" s="7" t="str">
        <f t="shared" si="188"/>
        <v>Nahajališče narcis na južnih pobočjih Rožce v Karavankah</v>
      </c>
      <c r="O837" s="7" t="str">
        <f t="shared" si="189"/>
        <v>BOT, EKOS</v>
      </c>
      <c r="P837" s="7">
        <f t="shared" si="190"/>
        <v>425339</v>
      </c>
      <c r="Q837" s="7">
        <f t="shared" si="191"/>
        <v>149581</v>
      </c>
    </row>
    <row r="838" spans="1:18" ht="12.65" customHeight="1" x14ac:dyDescent="0.3">
      <c r="A838" s="7">
        <v>200</v>
      </c>
      <c r="B838" s="7" t="s">
        <v>1882</v>
      </c>
      <c r="C838" s="7" t="s">
        <v>19</v>
      </c>
      <c r="D838" s="7" t="s">
        <v>1883</v>
      </c>
      <c r="E838" s="8" t="s">
        <v>54</v>
      </c>
      <c r="F838" s="8">
        <v>502901</v>
      </c>
      <c r="G838" s="8">
        <v>66724</v>
      </c>
      <c r="H838" s="8">
        <v>0</v>
      </c>
      <c r="I838" s="8">
        <v>0</v>
      </c>
      <c r="J838" s="8">
        <v>0</v>
      </c>
      <c r="K838" s="8"/>
      <c r="L838" s="7">
        <f t="shared" si="186"/>
        <v>0</v>
      </c>
      <c r="M838" s="7">
        <f t="shared" si="187"/>
        <v>0</v>
      </c>
      <c r="N838" s="7">
        <f t="shared" si="188"/>
        <v>0</v>
      </c>
      <c r="O838" s="7" t="str">
        <f t="shared" si="189"/>
        <v>GEOMORF, EKOS</v>
      </c>
      <c r="P838" s="7">
        <f t="shared" si="190"/>
        <v>502901</v>
      </c>
      <c r="Q838" s="7">
        <f t="shared" si="191"/>
        <v>66724</v>
      </c>
    </row>
    <row r="839" spans="1:18" ht="12.65" customHeight="1" x14ac:dyDescent="0.3">
      <c r="A839" s="7">
        <v>8626</v>
      </c>
      <c r="B839" s="8" t="s">
        <v>1884</v>
      </c>
      <c r="C839" s="7" t="s">
        <v>19</v>
      </c>
      <c r="D839" s="8" t="s">
        <v>1885</v>
      </c>
      <c r="E839" s="8" t="s">
        <v>43</v>
      </c>
      <c r="F839" s="8">
        <v>511278</v>
      </c>
      <c r="G839" s="8">
        <v>59879</v>
      </c>
      <c r="H839" s="8">
        <v>0</v>
      </c>
      <c r="I839" s="8">
        <v>0</v>
      </c>
      <c r="J839" s="8">
        <v>0</v>
      </c>
      <c r="K839" s="8"/>
      <c r="L839" s="7" t="str">
        <f t="shared" si="186"/>
        <v>Rožni dol - ponorni potok</v>
      </c>
      <c r="M839" s="7">
        <f t="shared" si="187"/>
        <v>0</v>
      </c>
      <c r="N839" s="7" t="str">
        <f t="shared" si="188"/>
        <v>Ponorni potok z zajezitvijo v Rožnem dolu</v>
      </c>
      <c r="O839" s="7" t="str">
        <f t="shared" si="189"/>
        <v>EKOS</v>
      </c>
      <c r="P839" s="7">
        <f t="shared" si="190"/>
        <v>511278</v>
      </c>
      <c r="Q839" s="7">
        <f t="shared" si="191"/>
        <v>59879</v>
      </c>
    </row>
    <row r="840" spans="1:18" ht="12.65" customHeight="1" x14ac:dyDescent="0.3">
      <c r="A840" s="7">
        <v>7649</v>
      </c>
      <c r="B840" s="7" t="s">
        <v>1886</v>
      </c>
      <c r="C840" s="7" t="s">
        <v>15</v>
      </c>
      <c r="D840" s="8" t="s">
        <v>1887</v>
      </c>
      <c r="E840" s="8" t="s">
        <v>61</v>
      </c>
      <c r="F840" s="7">
        <v>491403</v>
      </c>
      <c r="G840" s="7">
        <v>57208</v>
      </c>
      <c r="H840" s="7">
        <v>0</v>
      </c>
      <c r="I840" s="7">
        <v>0</v>
      </c>
      <c r="J840" s="7">
        <v>0</v>
      </c>
      <c r="K840" s="7"/>
      <c r="L840" s="7">
        <f t="shared" si="186"/>
        <v>0</v>
      </c>
      <c r="M840" s="7">
        <f t="shared" si="187"/>
        <v>0</v>
      </c>
      <c r="N840" s="7" t="str">
        <f t="shared" si="188"/>
        <v>Ponikalnica južno od Željn</v>
      </c>
      <c r="O840" s="7" t="str">
        <f t="shared" si="189"/>
        <v>HIDR, EKOS</v>
      </c>
      <c r="P840" s="7">
        <f t="shared" si="190"/>
        <v>0</v>
      </c>
      <c r="Q840" s="7">
        <f t="shared" si="191"/>
        <v>0</v>
      </c>
    </row>
    <row r="841" spans="1:18" ht="12.65" customHeight="1" x14ac:dyDescent="0.3">
      <c r="A841" s="7">
        <v>44609</v>
      </c>
      <c r="B841" s="7" t="s">
        <v>2699</v>
      </c>
      <c r="C841" s="7" t="s">
        <v>19</v>
      </c>
      <c r="D841" s="7" t="s">
        <v>214</v>
      </c>
      <c r="E841" s="8" t="s">
        <v>499</v>
      </c>
      <c r="F841" s="7">
        <v>493510</v>
      </c>
      <c r="G841" s="7">
        <v>139996</v>
      </c>
      <c r="H841" s="7">
        <v>0</v>
      </c>
      <c r="I841" s="7">
        <v>0</v>
      </c>
      <c r="J841" s="7">
        <v>0</v>
      </c>
      <c r="K841" s="21"/>
      <c r="L841" s="7">
        <v>0</v>
      </c>
      <c r="M841" s="21">
        <v>0</v>
      </c>
      <c r="N841" s="7">
        <v>0</v>
      </c>
      <c r="O841" s="7" t="s">
        <v>499</v>
      </c>
      <c r="P841" s="7">
        <v>0</v>
      </c>
      <c r="Q841" s="7">
        <v>0</v>
      </c>
    </row>
    <row r="842" spans="1:18" ht="12.65" customHeight="1" x14ac:dyDescent="0.3">
      <c r="A842" s="7">
        <v>6433</v>
      </c>
      <c r="B842" s="7" t="s">
        <v>1888</v>
      </c>
      <c r="C842" s="7" t="s">
        <v>15</v>
      </c>
      <c r="D842" s="7" t="s">
        <v>1889</v>
      </c>
      <c r="E842" s="8" t="s">
        <v>1149</v>
      </c>
      <c r="F842" s="7">
        <v>534535</v>
      </c>
      <c r="G842" s="7">
        <v>156677</v>
      </c>
      <c r="H842" s="7">
        <v>0</v>
      </c>
      <c r="I842" s="7">
        <v>0</v>
      </c>
      <c r="J842" s="7">
        <v>0</v>
      </c>
      <c r="K842" s="7"/>
      <c r="L842" s="7">
        <f>VLOOKUP(A:A,bb,9,FALSE)</f>
        <v>0</v>
      </c>
      <c r="M842" s="7">
        <f>VLOOKUP(A:A,bb,10,FALSE)</f>
        <v>0</v>
      </c>
      <c r="N842" s="7">
        <f>VLOOKUP(A:A,bb,11,FALSE)</f>
        <v>0</v>
      </c>
      <c r="O842" s="7" t="str">
        <f>VLOOKUP(A:A,bb,12,FALSE)</f>
        <v>ONV, (DREV)</v>
      </c>
      <c r="P842" s="7">
        <f>VLOOKUP(A:A,bb,13,FALSE)</f>
        <v>0</v>
      </c>
      <c r="Q842" s="7">
        <f>VLOOKUP(A:A,bb,14,FALSE)</f>
        <v>0</v>
      </c>
    </row>
    <row r="843" spans="1:18" ht="12.65" customHeight="1" x14ac:dyDescent="0.3">
      <c r="A843" s="7">
        <v>5500</v>
      </c>
      <c r="B843" s="7" t="s">
        <v>1890</v>
      </c>
      <c r="C843" s="7" t="s">
        <v>15</v>
      </c>
      <c r="D843" s="8" t="s">
        <v>1891</v>
      </c>
      <c r="E843" s="8" t="s">
        <v>80</v>
      </c>
      <c r="F843" s="8">
        <v>430967</v>
      </c>
      <c r="G843" s="8">
        <v>67072</v>
      </c>
      <c r="H843" s="8">
        <v>0</v>
      </c>
      <c r="I843" s="8">
        <v>0</v>
      </c>
      <c r="J843" s="8">
        <v>0</v>
      </c>
      <c r="K843" s="8"/>
      <c r="L843" s="7">
        <f>VLOOKUP(A:A,bb,9,FALSE)</f>
        <v>0</v>
      </c>
      <c r="M843" s="7">
        <f>VLOOKUP(A:A,bb,10,FALSE)</f>
        <v>0</v>
      </c>
      <c r="N843" s="7" t="str">
        <f>VLOOKUP(A:A,bb,11,FALSE)</f>
        <v>Slepa dolina pri Sajevčah</v>
      </c>
      <c r="O843" s="7" t="str">
        <f>VLOOKUP(A:A,bb,12,FALSE)</f>
        <v>GEOMORF, HIDR, (GEOMORFP)</v>
      </c>
      <c r="P843" s="7">
        <f>VLOOKUP(A:A,bb,13,FALSE)</f>
        <v>430967</v>
      </c>
      <c r="Q843" s="7">
        <f>VLOOKUP(A:A,bb,14,FALSE)</f>
        <v>67072</v>
      </c>
    </row>
    <row r="844" spans="1:18" ht="12.65" customHeight="1" x14ac:dyDescent="0.3">
      <c r="A844" s="7">
        <v>4271</v>
      </c>
      <c r="B844" s="7" t="s">
        <v>1892</v>
      </c>
      <c r="C844" s="7" t="s">
        <v>15</v>
      </c>
      <c r="D844" s="7" t="s">
        <v>1893</v>
      </c>
      <c r="E844" s="8" t="s">
        <v>43</v>
      </c>
      <c r="F844" s="8">
        <v>392342</v>
      </c>
      <c r="G844" s="8">
        <v>43718</v>
      </c>
      <c r="H844" s="8">
        <v>0</v>
      </c>
      <c r="I844" s="8">
        <v>0</v>
      </c>
      <c r="J844" s="8">
        <v>0</v>
      </c>
      <c r="K844" s="8"/>
      <c r="L844" s="7">
        <f>VLOOKUP(A:A,bb,9,FALSE)</f>
        <v>0</v>
      </c>
      <c r="M844" s="7">
        <f>VLOOKUP(A:A,bb,10,FALSE)</f>
        <v>0</v>
      </c>
      <c r="N844" s="7">
        <f>VLOOKUP(A:A,bb,11,FALSE)</f>
        <v>0</v>
      </c>
      <c r="O844" s="7" t="str">
        <f>VLOOKUP(A:A,bb,12,FALSE)</f>
        <v>EKOS</v>
      </c>
      <c r="P844" s="7">
        <f>VLOOKUP(A:A,bb,13,FALSE)</f>
        <v>392342</v>
      </c>
      <c r="Q844" s="7">
        <f>VLOOKUP(A:A,bb,14,FALSE)</f>
        <v>43718</v>
      </c>
    </row>
    <row r="845" spans="1:18" ht="12.65" customHeight="1" x14ac:dyDescent="0.3">
      <c r="A845" s="7">
        <v>3151</v>
      </c>
      <c r="B845" s="7" t="s">
        <v>1894</v>
      </c>
      <c r="C845" s="7" t="s">
        <v>15</v>
      </c>
      <c r="D845" s="7" t="s">
        <v>1895</v>
      </c>
      <c r="E845" s="8" t="s">
        <v>356</v>
      </c>
      <c r="F845" s="7">
        <v>443886</v>
      </c>
      <c r="G845" s="7">
        <v>126833</v>
      </c>
      <c r="H845" s="7">
        <v>0</v>
      </c>
      <c r="I845" s="7">
        <v>0</v>
      </c>
      <c r="J845" s="7">
        <v>0</v>
      </c>
      <c r="K845" s="7"/>
      <c r="L845" s="7">
        <f>VLOOKUP(A:A,bb,9,FALSE)</f>
        <v>0</v>
      </c>
      <c r="M845" s="7">
        <f>VLOOKUP(A:A,bb,10,FALSE)</f>
        <v>0</v>
      </c>
      <c r="N845" s="7">
        <f>VLOOKUP(A:A,bb,11,FALSE)</f>
        <v>0</v>
      </c>
      <c r="O845" s="7" t="str">
        <f>VLOOKUP(A:A,bb,12,FALSE)</f>
        <v>GEOMORF, BOT, ZOOL</v>
      </c>
      <c r="P845" s="7">
        <f>VLOOKUP(A:A,bb,13,FALSE)</f>
        <v>0</v>
      </c>
      <c r="Q845" s="7">
        <f>VLOOKUP(A:A,bb,14,FALSE)</f>
        <v>0</v>
      </c>
    </row>
    <row r="846" spans="1:18" ht="12.65" customHeight="1" x14ac:dyDescent="0.3">
      <c r="A846" s="7">
        <v>4319</v>
      </c>
      <c r="B846" s="7" t="s">
        <v>1896</v>
      </c>
      <c r="C846" s="7" t="s">
        <v>19</v>
      </c>
      <c r="D846" s="7" t="s">
        <v>1897</v>
      </c>
      <c r="E846" s="8" t="s">
        <v>40</v>
      </c>
      <c r="F846" s="8">
        <v>414548</v>
      </c>
      <c r="G846" s="8">
        <v>127078</v>
      </c>
      <c r="H846" s="8">
        <v>0</v>
      </c>
      <c r="I846" s="8">
        <v>0</v>
      </c>
      <c r="J846" s="8">
        <v>0</v>
      </c>
      <c r="K846" s="8"/>
      <c r="L846" s="7">
        <f>VLOOKUP(A:A,bb,9,FALSE)</f>
        <v>0</v>
      </c>
      <c r="M846" s="7">
        <f>VLOOKUP(A:A,bb,10,FALSE)</f>
        <v>0</v>
      </c>
      <c r="N846" s="7">
        <f>VLOOKUP(A:A,bb,11,FALSE)</f>
        <v>0</v>
      </c>
      <c r="O846" s="7" t="str">
        <f>VLOOKUP(A:A,bb,12,FALSE)</f>
        <v>GEOMORF</v>
      </c>
      <c r="P846" s="7">
        <f>VLOOKUP(A:A,bb,13,FALSE)</f>
        <v>414548</v>
      </c>
      <c r="Q846" s="7">
        <f>VLOOKUP(A:A,bb,14,FALSE)</f>
        <v>127078</v>
      </c>
    </row>
    <row r="847" spans="1:18" ht="12.65" customHeight="1" x14ac:dyDescent="0.3">
      <c r="A847" s="14">
        <v>7311</v>
      </c>
      <c r="B847" s="8" t="s">
        <v>1898</v>
      </c>
      <c r="C847" s="7" t="s">
        <v>15</v>
      </c>
      <c r="D847" s="8" t="s">
        <v>1899</v>
      </c>
      <c r="E847" s="7" t="s">
        <v>106</v>
      </c>
      <c r="F847" s="8">
        <v>578943</v>
      </c>
      <c r="G847" s="8">
        <v>148153</v>
      </c>
      <c r="H847" s="7">
        <v>0</v>
      </c>
      <c r="I847" s="7">
        <v>0</v>
      </c>
      <c r="J847" s="7">
        <v>0</v>
      </c>
      <c r="K847" s="7">
        <v>7311</v>
      </c>
      <c r="L847" s="7" t="s">
        <v>1898</v>
      </c>
      <c r="M847" s="7">
        <v>0</v>
      </c>
      <c r="N847" s="7" t="s">
        <v>1899</v>
      </c>
      <c r="O847" s="7">
        <v>0</v>
      </c>
      <c r="P847" s="7">
        <v>578943</v>
      </c>
      <c r="Q847" s="7">
        <v>148153</v>
      </c>
      <c r="R847" s="2" t="s">
        <v>2684</v>
      </c>
    </row>
    <row r="848" spans="1:18" ht="12.65" customHeight="1" x14ac:dyDescent="0.3">
      <c r="A848" s="7" t="s">
        <v>1900</v>
      </c>
      <c r="B848" s="7" t="s">
        <v>1901</v>
      </c>
      <c r="C848" s="7" t="s">
        <v>19</v>
      </c>
      <c r="D848" s="7" t="s">
        <v>1902</v>
      </c>
      <c r="E848" s="8" t="s">
        <v>40</v>
      </c>
      <c r="F848" s="7">
        <v>479241</v>
      </c>
      <c r="G848" s="7">
        <v>137437</v>
      </c>
      <c r="H848" s="7">
        <v>0</v>
      </c>
      <c r="I848" s="7">
        <v>0</v>
      </c>
      <c r="J848" s="7">
        <v>0</v>
      </c>
      <c r="K848" s="7"/>
      <c r="L848" s="7">
        <f>VLOOKUP(A:A,bb,9,FALSE)</f>
        <v>0</v>
      </c>
      <c r="M848" s="7">
        <f>VLOOKUP(A:A,bb,10,FALSE)</f>
        <v>0</v>
      </c>
      <c r="N848" s="7">
        <f>VLOOKUP(A:A,bb,11,FALSE)</f>
        <v>0</v>
      </c>
      <c r="O848" s="7" t="str">
        <f>VLOOKUP(A:A,bb,12,FALSE)</f>
        <v>GEOMORF</v>
      </c>
      <c r="P848" s="7">
        <f>VLOOKUP(A:A,bb,13,FALSE)</f>
        <v>0</v>
      </c>
      <c r="Q848" s="7">
        <f>VLOOKUP(A:A,bb,14,FALSE)</f>
        <v>0</v>
      </c>
    </row>
    <row r="849" spans="1:18" ht="12.65" customHeight="1" x14ac:dyDescent="0.3">
      <c r="A849" s="7" t="s">
        <v>1903</v>
      </c>
      <c r="B849" s="7" t="s">
        <v>1904</v>
      </c>
      <c r="C849" s="7" t="s">
        <v>19</v>
      </c>
      <c r="D849" s="7" t="s">
        <v>1905</v>
      </c>
      <c r="E849" s="7" t="s">
        <v>95</v>
      </c>
      <c r="F849" s="8">
        <v>494560</v>
      </c>
      <c r="G849" s="8">
        <v>130333</v>
      </c>
      <c r="H849" s="8">
        <v>0</v>
      </c>
      <c r="I849" s="8">
        <v>0</v>
      </c>
      <c r="J849" s="8">
        <v>0</v>
      </c>
      <c r="K849" s="8"/>
      <c r="L849" s="7">
        <f>VLOOKUP(A:A,bb,9,FALSE)</f>
        <v>0</v>
      </c>
      <c r="M849" s="7">
        <f>VLOOKUP(A:A,bb,10,FALSE)</f>
        <v>0</v>
      </c>
      <c r="N849" s="7">
        <f>VLOOKUP(A:A,bb,11,FALSE)</f>
        <v>0</v>
      </c>
      <c r="O849" s="7">
        <f>VLOOKUP(A:A,bb,12,FALSE)</f>
        <v>0</v>
      </c>
      <c r="P849" s="7">
        <f>VLOOKUP(A:A,bb,13,FALSE)</f>
        <v>494560</v>
      </c>
      <c r="Q849" s="7">
        <f>VLOOKUP(A:A,bb,14,FALSE)</f>
        <v>130333</v>
      </c>
    </row>
    <row r="850" spans="1:18" ht="12.65" customHeight="1" x14ac:dyDescent="0.3">
      <c r="A850" s="7">
        <v>8554</v>
      </c>
      <c r="B850" s="7" t="s">
        <v>1906</v>
      </c>
      <c r="C850" s="7" t="s">
        <v>15</v>
      </c>
      <c r="D850" s="8" t="s">
        <v>1907</v>
      </c>
      <c r="E850" s="7" t="s">
        <v>61</v>
      </c>
      <c r="F850" s="8">
        <v>510560</v>
      </c>
      <c r="G850" s="8">
        <v>87884</v>
      </c>
      <c r="H850" s="8">
        <v>0</v>
      </c>
      <c r="I850" s="8">
        <v>0</v>
      </c>
      <c r="J850" s="8">
        <v>0</v>
      </c>
      <c r="K850" s="8"/>
      <c r="L850" s="7">
        <f>VLOOKUP(A:A,bb,9,FALSE)</f>
        <v>0</v>
      </c>
      <c r="M850" s="7">
        <f>VLOOKUP(A:A,bb,10,FALSE)</f>
        <v>0</v>
      </c>
      <c r="N850" s="7" t="str">
        <f>VLOOKUP(A:A,bb,11,FALSE)</f>
        <v>Desni pritok Mirne zahodno od Mokronoga z večjim mokriščem v povirnem delu</v>
      </c>
      <c r="O850" s="7">
        <f>VLOOKUP(A:A,bb,12,FALSE)</f>
        <v>0</v>
      </c>
      <c r="P850" s="7">
        <f>VLOOKUP(A:A,bb,13,FALSE)</f>
        <v>510560</v>
      </c>
      <c r="Q850" s="7">
        <f>VLOOKUP(A:A,bb,14,FALSE)</f>
        <v>87884</v>
      </c>
    </row>
    <row r="851" spans="1:18" ht="12.65" customHeight="1" x14ac:dyDescent="0.3">
      <c r="A851" s="14" t="s">
        <v>1908</v>
      </c>
      <c r="B851" s="8" t="s">
        <v>1909</v>
      </c>
      <c r="C851" s="7" t="s">
        <v>19</v>
      </c>
      <c r="D851" s="8" t="s">
        <v>1910</v>
      </c>
      <c r="E851" s="7" t="s">
        <v>1911</v>
      </c>
      <c r="F851" s="8">
        <v>428205</v>
      </c>
      <c r="G851" s="8">
        <v>148079</v>
      </c>
      <c r="H851" s="8">
        <v>0</v>
      </c>
      <c r="I851" s="8">
        <v>0</v>
      </c>
      <c r="J851" s="8">
        <v>0</v>
      </c>
      <c r="K851" s="7" t="s">
        <v>1908</v>
      </c>
      <c r="L851" s="7" t="s">
        <v>1909</v>
      </c>
      <c r="M851" s="7">
        <v>0</v>
      </c>
      <c r="N851" s="7" t="s">
        <v>1910</v>
      </c>
      <c r="O851" s="7">
        <v>0</v>
      </c>
      <c r="P851" s="7">
        <v>428205</v>
      </c>
      <c r="Q851" s="7">
        <v>148079</v>
      </c>
      <c r="R851" s="2" t="s">
        <v>2684</v>
      </c>
    </row>
    <row r="852" spans="1:18" ht="12.65" customHeight="1" x14ac:dyDescent="0.3">
      <c r="A852" s="7">
        <v>3195</v>
      </c>
      <c r="B852" s="7" t="s">
        <v>1912</v>
      </c>
      <c r="C852" s="7" t="s">
        <v>19</v>
      </c>
      <c r="D852" s="8" t="s">
        <v>1913</v>
      </c>
      <c r="E852" s="8" t="s">
        <v>547</v>
      </c>
      <c r="F852" s="7">
        <v>390185</v>
      </c>
      <c r="G852" s="7">
        <v>39017</v>
      </c>
      <c r="H852" s="7">
        <v>0</v>
      </c>
      <c r="I852" s="7">
        <v>0</v>
      </c>
      <c r="J852" s="7">
        <v>0</v>
      </c>
      <c r="K852" s="7"/>
      <c r="L852" s="7">
        <f t="shared" ref="L852:L883" si="192">VLOOKUP(A:A,bb,9,FALSE)</f>
        <v>0</v>
      </c>
      <c r="M852" s="7">
        <f t="shared" ref="M852:M883" si="193">VLOOKUP(A:A,bb,10,FALSE)</f>
        <v>0</v>
      </c>
      <c r="N852" s="7" t="str">
        <f t="shared" ref="N852:N883" si="194">VLOOKUP(A:A,bb,11,FALSE)</f>
        <v>Solna polja Sečoveljskih solin med kanaloma Curto in Pichetto</v>
      </c>
      <c r="O852" s="7" t="str">
        <f t="shared" ref="O852:O883" si="195">VLOOKUP(A:A,bb,12,FALSE)</f>
        <v>ZOOL</v>
      </c>
      <c r="P852" s="7">
        <f t="shared" ref="P852:P883" si="196">VLOOKUP(A:A,bb,13,FALSE)</f>
        <v>0</v>
      </c>
      <c r="Q852" s="7">
        <f t="shared" ref="Q852:Q883" si="197">VLOOKUP(A:A,bb,14,FALSE)</f>
        <v>0</v>
      </c>
    </row>
    <row r="853" spans="1:18" ht="12.65" customHeight="1" x14ac:dyDescent="0.3">
      <c r="A853" s="7">
        <v>3637</v>
      </c>
      <c r="B853" s="7" t="s">
        <v>1914</v>
      </c>
      <c r="C853" s="7" t="s">
        <v>19</v>
      </c>
      <c r="D853" s="8" t="s">
        <v>1915</v>
      </c>
      <c r="E853" s="8" t="s">
        <v>875</v>
      </c>
      <c r="F853" s="7">
        <v>392125</v>
      </c>
      <c r="G853" s="7">
        <v>38791</v>
      </c>
      <c r="H853" s="7">
        <v>0</v>
      </c>
      <c r="I853" s="7">
        <v>0</v>
      </c>
      <c r="J853" s="7">
        <v>0</v>
      </c>
      <c r="K853" s="7"/>
      <c r="L853" s="7">
        <f t="shared" si="192"/>
        <v>0</v>
      </c>
      <c r="M853" s="7">
        <f t="shared" si="193"/>
        <v>0</v>
      </c>
      <c r="N853" s="7" t="str">
        <f t="shared" si="194"/>
        <v>Sladkovodno mokrišče s sestoji trstičja in šašja ob Sečoveljskih solinah</v>
      </c>
      <c r="O853" s="7" t="str">
        <f t="shared" si="195"/>
        <v>BOT, ZOOL, EKOS</v>
      </c>
      <c r="P853" s="7">
        <f t="shared" si="196"/>
        <v>0</v>
      </c>
      <c r="Q853" s="7">
        <f t="shared" si="197"/>
        <v>0</v>
      </c>
    </row>
    <row r="854" spans="1:18" ht="12.65" customHeight="1" x14ac:dyDescent="0.3">
      <c r="A854" s="7">
        <v>3628</v>
      </c>
      <c r="B854" s="7" t="s">
        <v>1916</v>
      </c>
      <c r="C854" s="7" t="s">
        <v>19</v>
      </c>
      <c r="D854" s="8" t="s">
        <v>1917</v>
      </c>
      <c r="E854" s="8" t="s">
        <v>572</v>
      </c>
      <c r="F854" s="7">
        <v>390169</v>
      </c>
      <c r="G854" s="7">
        <v>38002</v>
      </c>
      <c r="H854" s="7">
        <v>0</v>
      </c>
      <c r="I854" s="7">
        <v>0</v>
      </c>
      <c r="J854" s="7">
        <v>0</v>
      </c>
      <c r="K854" s="7"/>
      <c r="L854" s="7">
        <f t="shared" si="192"/>
        <v>0</v>
      </c>
      <c r="M854" s="7">
        <f t="shared" si="193"/>
        <v>0</v>
      </c>
      <c r="N854" s="7" t="str">
        <f t="shared" si="194"/>
        <v>Južni del solnih polj Sečoveljskih solin med kanalom Giassi in reko Dragonjo</v>
      </c>
      <c r="O854" s="7" t="str">
        <f t="shared" si="195"/>
        <v>BOT, ZOOL</v>
      </c>
      <c r="P854" s="7">
        <f t="shared" si="196"/>
        <v>0</v>
      </c>
      <c r="Q854" s="7">
        <f t="shared" si="197"/>
        <v>0</v>
      </c>
    </row>
    <row r="855" spans="1:18" ht="12.65" customHeight="1" x14ac:dyDescent="0.3">
      <c r="A855" s="7">
        <v>3674</v>
      </c>
      <c r="B855" s="7" t="s">
        <v>1918</v>
      </c>
      <c r="C855" s="7" t="s">
        <v>19</v>
      </c>
      <c r="D855" s="8" t="s">
        <v>1919</v>
      </c>
      <c r="E855" s="8" t="s">
        <v>335</v>
      </c>
      <c r="F855" s="7">
        <v>391810</v>
      </c>
      <c r="G855" s="7">
        <v>37105</v>
      </c>
      <c r="H855" s="7">
        <v>0</v>
      </c>
      <c r="I855" s="7">
        <v>0</v>
      </c>
      <c r="J855" s="7">
        <v>0</v>
      </c>
      <c r="K855" s="7"/>
      <c r="L855" s="7">
        <f t="shared" si="192"/>
        <v>0</v>
      </c>
      <c r="M855" s="7">
        <f t="shared" si="193"/>
        <v>0</v>
      </c>
      <c r="N855" s="7" t="str">
        <f t="shared" si="194"/>
        <v>Habitat redkih in ogroženih vrst ptic in rimske belvalovke ob jugovzhodnem robu Sečoveljskih solin</v>
      </c>
      <c r="O855" s="7" t="str">
        <f t="shared" si="195"/>
        <v>ZOOL, BOT</v>
      </c>
      <c r="P855" s="7">
        <f t="shared" si="196"/>
        <v>0</v>
      </c>
      <c r="Q855" s="7">
        <f t="shared" si="197"/>
        <v>0</v>
      </c>
    </row>
    <row r="856" spans="1:18" ht="12.65" customHeight="1" x14ac:dyDescent="0.3">
      <c r="A856" s="7">
        <v>1036</v>
      </c>
      <c r="B856" s="7" t="s">
        <v>1920</v>
      </c>
      <c r="C856" s="7" t="s">
        <v>15</v>
      </c>
      <c r="D856" s="7" t="s">
        <v>1921</v>
      </c>
      <c r="E856" s="8" t="s">
        <v>40</v>
      </c>
      <c r="F856" s="7">
        <v>468293</v>
      </c>
      <c r="G856" s="7">
        <v>132646</v>
      </c>
      <c r="H856" s="7">
        <v>0</v>
      </c>
      <c r="I856" s="7">
        <v>0</v>
      </c>
      <c r="J856" s="7">
        <v>0</v>
      </c>
      <c r="K856" s="7"/>
      <c r="L856" s="7">
        <f t="shared" si="192"/>
        <v>0</v>
      </c>
      <c r="M856" s="7">
        <f t="shared" si="193"/>
        <v>0</v>
      </c>
      <c r="N856" s="7">
        <f t="shared" si="194"/>
        <v>0</v>
      </c>
      <c r="O856" s="7" t="str">
        <f t="shared" si="195"/>
        <v>GEOMORF</v>
      </c>
      <c r="P856" s="7">
        <f t="shared" si="196"/>
        <v>0</v>
      </c>
      <c r="Q856" s="7">
        <f t="shared" si="197"/>
        <v>0</v>
      </c>
    </row>
    <row r="857" spans="1:18" ht="12.65" customHeight="1" x14ac:dyDescent="0.3">
      <c r="A857" s="7">
        <v>6065</v>
      </c>
      <c r="B857" s="7" t="s">
        <v>1922</v>
      </c>
      <c r="C857" s="7" t="s">
        <v>15</v>
      </c>
      <c r="D857" s="7" t="s">
        <v>1923</v>
      </c>
      <c r="E857" s="8" t="s">
        <v>43</v>
      </c>
      <c r="F857" s="7">
        <v>534653</v>
      </c>
      <c r="G857" s="7">
        <v>122034</v>
      </c>
      <c r="H857" s="7">
        <v>0</v>
      </c>
      <c r="I857" s="7">
        <v>0</v>
      </c>
      <c r="J857" s="7">
        <v>0</v>
      </c>
      <c r="K857" s="7"/>
      <c r="L857" s="7">
        <f t="shared" si="192"/>
        <v>0</v>
      </c>
      <c r="M857" s="7">
        <f t="shared" si="193"/>
        <v>0</v>
      </c>
      <c r="N857" s="7">
        <f t="shared" si="194"/>
        <v>0</v>
      </c>
      <c r="O857" s="7" t="str">
        <f t="shared" si="195"/>
        <v>EKOS</v>
      </c>
      <c r="P857" s="7">
        <f t="shared" si="196"/>
        <v>0</v>
      </c>
      <c r="Q857" s="7">
        <f t="shared" si="197"/>
        <v>0</v>
      </c>
    </row>
    <row r="858" spans="1:18" ht="12.65" customHeight="1" x14ac:dyDescent="0.3">
      <c r="A858" s="7">
        <v>2123</v>
      </c>
      <c r="B858" s="7" t="s">
        <v>1924</v>
      </c>
      <c r="C858" s="7" t="s">
        <v>15</v>
      </c>
      <c r="D858" s="7" t="s">
        <v>1925</v>
      </c>
      <c r="E858" s="7" t="s">
        <v>598</v>
      </c>
      <c r="F858" s="8">
        <v>404279</v>
      </c>
      <c r="G858" s="8">
        <v>113427</v>
      </c>
      <c r="H858" s="8">
        <v>0</v>
      </c>
      <c r="I858" s="8">
        <v>0</v>
      </c>
      <c r="J858" s="8">
        <v>0</v>
      </c>
      <c r="K858" s="8"/>
      <c r="L858" s="7">
        <f t="shared" si="192"/>
        <v>0</v>
      </c>
      <c r="M858" s="7">
        <f t="shared" si="193"/>
        <v>0</v>
      </c>
      <c r="N858" s="7">
        <f t="shared" si="194"/>
        <v>0</v>
      </c>
      <c r="O858" s="7">
        <f t="shared" si="195"/>
        <v>0</v>
      </c>
      <c r="P858" s="7">
        <f t="shared" si="196"/>
        <v>404279</v>
      </c>
      <c r="Q858" s="7">
        <f t="shared" si="197"/>
        <v>113427</v>
      </c>
    </row>
    <row r="859" spans="1:18" ht="12.65" customHeight="1" x14ac:dyDescent="0.3">
      <c r="A859" s="7">
        <v>2056</v>
      </c>
      <c r="B859" s="7" t="s">
        <v>1926</v>
      </c>
      <c r="C859" s="7" t="s">
        <v>19</v>
      </c>
      <c r="D859" s="7" t="s">
        <v>1927</v>
      </c>
      <c r="E859" s="7" t="s">
        <v>46</v>
      </c>
      <c r="F859" s="8">
        <v>424268</v>
      </c>
      <c r="G859" s="8">
        <v>64345</v>
      </c>
      <c r="H859" s="8">
        <v>0</v>
      </c>
      <c r="I859" s="8">
        <v>0</v>
      </c>
      <c r="J859" s="8">
        <v>0</v>
      </c>
      <c r="K859" s="8"/>
      <c r="L859" s="7">
        <f t="shared" si="192"/>
        <v>0</v>
      </c>
      <c r="M859" s="7">
        <f t="shared" si="193"/>
        <v>0</v>
      </c>
      <c r="N859" s="7">
        <f t="shared" si="194"/>
        <v>0</v>
      </c>
      <c r="O859" s="7">
        <f t="shared" si="195"/>
        <v>0</v>
      </c>
      <c r="P859" s="7">
        <f t="shared" si="196"/>
        <v>424268</v>
      </c>
      <c r="Q859" s="7">
        <f t="shared" si="197"/>
        <v>64345</v>
      </c>
    </row>
    <row r="860" spans="1:18" ht="12.65" customHeight="1" x14ac:dyDescent="0.3">
      <c r="A860" s="7">
        <v>8049</v>
      </c>
      <c r="B860" s="7" t="s">
        <v>1928</v>
      </c>
      <c r="C860" s="7" t="s">
        <v>15</v>
      </c>
      <c r="D860" s="7" t="s">
        <v>1929</v>
      </c>
      <c r="E860" s="7" t="s">
        <v>31</v>
      </c>
      <c r="F860" s="8">
        <v>435556</v>
      </c>
      <c r="G860" s="8">
        <v>113359</v>
      </c>
      <c r="H860" s="8">
        <v>0</v>
      </c>
      <c r="I860" s="8">
        <v>0</v>
      </c>
      <c r="J860" s="8">
        <v>0</v>
      </c>
      <c r="K860" s="8"/>
      <c r="L860" s="7">
        <f t="shared" si="192"/>
        <v>0</v>
      </c>
      <c r="M860" s="7">
        <f t="shared" si="193"/>
        <v>0</v>
      </c>
      <c r="N860" s="7">
        <f t="shared" si="194"/>
        <v>0</v>
      </c>
      <c r="O860" s="7">
        <f t="shared" si="195"/>
        <v>0</v>
      </c>
      <c r="P860" s="7">
        <f t="shared" si="196"/>
        <v>435556</v>
      </c>
      <c r="Q860" s="7">
        <f t="shared" si="197"/>
        <v>113359</v>
      </c>
    </row>
    <row r="861" spans="1:18" ht="12.65" customHeight="1" x14ac:dyDescent="0.3">
      <c r="A861" s="7">
        <v>4339</v>
      </c>
      <c r="B861" s="8" t="s">
        <v>1930</v>
      </c>
      <c r="C861" s="7" t="s">
        <v>15</v>
      </c>
      <c r="D861" s="8" t="s">
        <v>1931</v>
      </c>
      <c r="E861" s="7" t="s">
        <v>46</v>
      </c>
      <c r="F861" s="8">
        <v>410569</v>
      </c>
      <c r="G861" s="8">
        <v>64663</v>
      </c>
      <c r="H861" s="8">
        <v>0</v>
      </c>
      <c r="I861" s="8">
        <v>0</v>
      </c>
      <c r="J861" s="8">
        <v>0</v>
      </c>
      <c r="K861" s="8"/>
      <c r="L861" s="7" t="str">
        <f t="shared" si="192"/>
        <v>Sežana - stratigrafski profil</v>
      </c>
      <c r="M861" s="7">
        <f t="shared" si="193"/>
        <v>0</v>
      </c>
      <c r="N861" s="7" t="str">
        <f t="shared" si="194"/>
        <v>Neprekinjen profil od Povirske do Sežanske formacije ob cesti Sežana – Vrhovlje.</v>
      </c>
      <c r="O861" s="7">
        <f t="shared" si="195"/>
        <v>0</v>
      </c>
      <c r="P861" s="7">
        <f t="shared" si="196"/>
        <v>410569</v>
      </c>
      <c r="Q861" s="7">
        <f t="shared" si="197"/>
        <v>64663</v>
      </c>
    </row>
    <row r="862" spans="1:18" ht="12.65" customHeight="1" x14ac:dyDescent="0.3">
      <c r="A862" s="7">
        <v>8170</v>
      </c>
      <c r="B862" s="7" t="s">
        <v>1932</v>
      </c>
      <c r="C862" s="7" t="s">
        <v>19</v>
      </c>
      <c r="D862" s="8" t="s">
        <v>1933</v>
      </c>
      <c r="E862" s="8" t="s">
        <v>298</v>
      </c>
      <c r="F862" s="8">
        <v>554705</v>
      </c>
      <c r="G862" s="8">
        <v>101444</v>
      </c>
      <c r="H862" s="8">
        <v>0</v>
      </c>
      <c r="I862" s="8">
        <v>0</v>
      </c>
      <c r="J862" s="8">
        <v>0</v>
      </c>
      <c r="K862" s="8"/>
      <c r="L862" s="7">
        <f t="shared" si="192"/>
        <v>0</v>
      </c>
      <c r="M862" s="7">
        <f t="shared" si="193"/>
        <v>0</v>
      </c>
      <c r="N862" s="7" t="str">
        <f t="shared" si="194"/>
        <v>Južno pobočje Silovca s skalnimi osamelci in termofilno vegetacijo severno od Orešja na Bizeljskem</v>
      </c>
      <c r="O862" s="7" t="str">
        <f t="shared" si="195"/>
        <v>GEOMORF, BOT, EKOS</v>
      </c>
      <c r="P862" s="7">
        <f t="shared" si="196"/>
        <v>554705</v>
      </c>
      <c r="Q862" s="7">
        <f t="shared" si="197"/>
        <v>101444</v>
      </c>
    </row>
    <row r="863" spans="1:18" ht="12.65" customHeight="1" x14ac:dyDescent="0.3">
      <c r="A863" s="7">
        <v>4508</v>
      </c>
      <c r="B863" s="7" t="s">
        <v>1934</v>
      </c>
      <c r="C863" s="7" t="s">
        <v>19</v>
      </c>
      <c r="D863" s="7" t="s">
        <v>1935</v>
      </c>
      <c r="E863" s="7" t="s">
        <v>419</v>
      </c>
      <c r="F863" s="8">
        <v>512790</v>
      </c>
      <c r="G863" s="8">
        <v>34948</v>
      </c>
      <c r="H863" s="8">
        <v>0</v>
      </c>
      <c r="I863" s="8">
        <v>0</v>
      </c>
      <c r="J863" s="8">
        <v>0</v>
      </c>
      <c r="K863" s="8"/>
      <c r="L863" s="7">
        <f t="shared" si="192"/>
        <v>0</v>
      </c>
      <c r="M863" s="7">
        <f t="shared" si="193"/>
        <v>0</v>
      </c>
      <c r="N863" s="7">
        <f t="shared" si="194"/>
        <v>0</v>
      </c>
      <c r="O863" s="7">
        <f t="shared" si="195"/>
        <v>0</v>
      </c>
      <c r="P863" s="7">
        <f t="shared" si="196"/>
        <v>512790</v>
      </c>
      <c r="Q863" s="7">
        <f t="shared" si="197"/>
        <v>34948</v>
      </c>
    </row>
    <row r="864" spans="1:18" ht="12.65" customHeight="1" x14ac:dyDescent="0.3">
      <c r="A864" s="7">
        <v>137</v>
      </c>
      <c r="B864" s="7" t="s">
        <v>1936</v>
      </c>
      <c r="C864" s="7" t="s">
        <v>19</v>
      </c>
      <c r="D864" s="7" t="s">
        <v>1937</v>
      </c>
      <c r="E864" s="8" t="s">
        <v>40</v>
      </c>
      <c r="F864" s="8">
        <v>417973</v>
      </c>
      <c r="G864" s="8">
        <v>86422</v>
      </c>
      <c r="H864" s="8">
        <v>0</v>
      </c>
      <c r="I864" s="8">
        <v>0</v>
      </c>
      <c r="J864" s="8">
        <v>0</v>
      </c>
      <c r="K864" s="8"/>
      <c r="L864" s="7">
        <f t="shared" si="192"/>
        <v>0</v>
      </c>
      <c r="M864" s="7">
        <f t="shared" si="193"/>
        <v>0</v>
      </c>
      <c r="N864" s="7">
        <f t="shared" si="194"/>
        <v>0</v>
      </c>
      <c r="O864" s="7" t="str">
        <f t="shared" si="195"/>
        <v>GEOMORF</v>
      </c>
      <c r="P864" s="7">
        <f t="shared" si="196"/>
        <v>417973</v>
      </c>
      <c r="Q864" s="7">
        <f t="shared" si="197"/>
        <v>86422</v>
      </c>
    </row>
    <row r="865" spans="1:17" ht="12.65" customHeight="1" x14ac:dyDescent="0.3">
      <c r="A865" s="7">
        <v>7270</v>
      </c>
      <c r="B865" s="7" t="s">
        <v>1938</v>
      </c>
      <c r="C865" s="7" t="s">
        <v>19</v>
      </c>
      <c r="D865" s="7" t="s">
        <v>1939</v>
      </c>
      <c r="E865" s="7" t="s">
        <v>66</v>
      </c>
      <c r="F865" s="8">
        <v>558774</v>
      </c>
      <c r="G865" s="8">
        <v>129945</v>
      </c>
      <c r="H865" s="8">
        <v>0</v>
      </c>
      <c r="I865" s="8">
        <v>0</v>
      </c>
      <c r="J865" s="8">
        <v>0</v>
      </c>
      <c r="K865" s="8"/>
      <c r="L865" s="7">
        <f t="shared" si="192"/>
        <v>0</v>
      </c>
      <c r="M865" s="7">
        <f t="shared" si="193"/>
        <v>0</v>
      </c>
      <c r="N865" s="7">
        <f t="shared" si="194"/>
        <v>0</v>
      </c>
      <c r="O865" s="7">
        <f t="shared" si="195"/>
        <v>0</v>
      </c>
      <c r="P865" s="7">
        <f t="shared" si="196"/>
        <v>558774</v>
      </c>
      <c r="Q865" s="7">
        <f t="shared" si="197"/>
        <v>129945</v>
      </c>
    </row>
    <row r="866" spans="1:17" ht="12.65" customHeight="1" x14ac:dyDescent="0.3">
      <c r="A866" s="7">
        <v>1028</v>
      </c>
      <c r="B866" s="7" t="s">
        <v>1940</v>
      </c>
      <c r="C866" s="7" t="s">
        <v>19</v>
      </c>
      <c r="D866" s="7" t="s">
        <v>1941</v>
      </c>
      <c r="E866" s="8" t="s">
        <v>40</v>
      </c>
      <c r="F866" s="7">
        <v>467278</v>
      </c>
      <c r="G866" s="7">
        <v>133449</v>
      </c>
      <c r="H866" s="7">
        <v>0</v>
      </c>
      <c r="I866" s="7">
        <v>0</v>
      </c>
      <c r="J866" s="7">
        <v>0</v>
      </c>
      <c r="K866" s="7"/>
      <c r="L866" s="7">
        <f t="shared" si="192"/>
        <v>0</v>
      </c>
      <c r="M866" s="7">
        <f t="shared" si="193"/>
        <v>0</v>
      </c>
      <c r="N866" s="7">
        <f t="shared" si="194"/>
        <v>0</v>
      </c>
      <c r="O866" s="7" t="str">
        <f t="shared" si="195"/>
        <v>GEOMORF</v>
      </c>
      <c r="P866" s="7">
        <f t="shared" si="196"/>
        <v>0</v>
      </c>
      <c r="Q866" s="7">
        <f t="shared" si="197"/>
        <v>0</v>
      </c>
    </row>
    <row r="867" spans="1:17" ht="12.65" customHeight="1" x14ac:dyDescent="0.3">
      <c r="A867" s="7">
        <v>2444</v>
      </c>
      <c r="B867" s="7" t="s">
        <v>1942</v>
      </c>
      <c r="C867" s="7" t="s">
        <v>15</v>
      </c>
      <c r="D867" s="7" t="s">
        <v>1943</v>
      </c>
      <c r="E867" s="7" t="s">
        <v>31</v>
      </c>
      <c r="F867" s="8">
        <v>461497</v>
      </c>
      <c r="G867" s="8">
        <v>63604</v>
      </c>
      <c r="H867" s="8">
        <v>0</v>
      </c>
      <c r="I867" s="8">
        <v>0</v>
      </c>
      <c r="J867" s="8">
        <v>0</v>
      </c>
      <c r="K867" s="8"/>
      <c r="L867" s="7">
        <f t="shared" si="192"/>
        <v>0</v>
      </c>
      <c r="M867" s="7">
        <f t="shared" si="193"/>
        <v>0</v>
      </c>
      <c r="N867" s="7">
        <f t="shared" si="194"/>
        <v>0</v>
      </c>
      <c r="O867" s="7">
        <f t="shared" si="195"/>
        <v>0</v>
      </c>
      <c r="P867" s="7">
        <f t="shared" si="196"/>
        <v>461497</v>
      </c>
      <c r="Q867" s="7">
        <f t="shared" si="197"/>
        <v>63604</v>
      </c>
    </row>
    <row r="868" spans="1:17" ht="12.65" customHeight="1" x14ac:dyDescent="0.3">
      <c r="A868" s="7" t="s">
        <v>1944</v>
      </c>
      <c r="B868" s="7" t="s">
        <v>1945</v>
      </c>
      <c r="C868" s="7" t="s">
        <v>19</v>
      </c>
      <c r="D868" s="7" t="s">
        <v>1946</v>
      </c>
      <c r="E868" s="8" t="s">
        <v>66</v>
      </c>
      <c r="F868" s="7">
        <v>458713</v>
      </c>
      <c r="G868" s="7">
        <v>112774</v>
      </c>
      <c r="H868" s="7">
        <v>0</v>
      </c>
      <c r="I868" s="7">
        <v>0</v>
      </c>
      <c r="J868" s="7">
        <v>0</v>
      </c>
      <c r="K868" s="7"/>
      <c r="L868" s="7">
        <f t="shared" si="192"/>
        <v>0</v>
      </c>
      <c r="M868" s="7">
        <f t="shared" si="193"/>
        <v>0</v>
      </c>
      <c r="N868" s="7">
        <f t="shared" si="194"/>
        <v>0</v>
      </c>
      <c r="O868" s="7" t="str">
        <f t="shared" si="195"/>
        <v>BOT, EKOS</v>
      </c>
      <c r="P868" s="7">
        <f t="shared" si="196"/>
        <v>0</v>
      </c>
      <c r="Q868" s="7">
        <f t="shared" si="197"/>
        <v>0</v>
      </c>
    </row>
    <row r="869" spans="1:17" ht="12.65" customHeight="1" x14ac:dyDescent="0.3">
      <c r="A869" s="7">
        <v>1452</v>
      </c>
      <c r="B869" s="7" t="s">
        <v>1947</v>
      </c>
      <c r="C869" s="7" t="s">
        <v>19</v>
      </c>
      <c r="D869" s="7" t="s">
        <v>1948</v>
      </c>
      <c r="E869" s="7" t="s">
        <v>128</v>
      </c>
      <c r="F869" s="8">
        <v>405458</v>
      </c>
      <c r="G869" s="8">
        <v>144057</v>
      </c>
      <c r="H869" s="8">
        <v>0</v>
      </c>
      <c r="I869" s="8">
        <v>0</v>
      </c>
      <c r="J869" s="8">
        <v>0</v>
      </c>
      <c r="K869" s="8"/>
      <c r="L869" s="7">
        <f t="shared" si="192"/>
        <v>0</v>
      </c>
      <c r="M869" s="7">
        <f t="shared" si="193"/>
        <v>0</v>
      </c>
      <c r="N869" s="7">
        <f t="shared" si="194"/>
        <v>0</v>
      </c>
      <c r="O869" s="7">
        <f t="shared" si="195"/>
        <v>0</v>
      </c>
      <c r="P869" s="7">
        <f t="shared" si="196"/>
        <v>405458</v>
      </c>
      <c r="Q869" s="7">
        <f t="shared" si="197"/>
        <v>144057</v>
      </c>
    </row>
    <row r="870" spans="1:17" ht="12.65" customHeight="1" x14ac:dyDescent="0.3">
      <c r="A870" s="7">
        <v>5187</v>
      </c>
      <c r="B870" s="7" t="s">
        <v>1949</v>
      </c>
      <c r="C870" s="7" t="s">
        <v>15</v>
      </c>
      <c r="D870" s="8" t="s">
        <v>1950</v>
      </c>
      <c r="E870" s="7" t="s">
        <v>31</v>
      </c>
      <c r="F870" s="8">
        <v>469597</v>
      </c>
      <c r="G870" s="8">
        <v>130199</v>
      </c>
      <c r="H870" s="8">
        <v>0</v>
      </c>
      <c r="I870" s="8">
        <v>0</v>
      </c>
      <c r="J870" s="8">
        <v>0</v>
      </c>
      <c r="K870" s="8"/>
      <c r="L870" s="7">
        <f t="shared" si="192"/>
        <v>0</v>
      </c>
      <c r="M870" s="7">
        <f t="shared" si="193"/>
        <v>0</v>
      </c>
      <c r="N870" s="7" t="str">
        <f t="shared" si="194"/>
        <v>Poševni enokraki slap na manjšem potočku, ki pada v strugo Kamniške Bistrice, jugozahodno pod Kopišči</v>
      </c>
      <c r="O870" s="7">
        <f t="shared" si="195"/>
        <v>0</v>
      </c>
      <c r="P870" s="7">
        <f t="shared" si="196"/>
        <v>469597</v>
      </c>
      <c r="Q870" s="7">
        <f t="shared" si="197"/>
        <v>130199</v>
      </c>
    </row>
    <row r="871" spans="1:17" ht="12.65" customHeight="1" x14ac:dyDescent="0.3">
      <c r="A871" s="7">
        <v>6087</v>
      </c>
      <c r="B871" s="7" t="s">
        <v>1951</v>
      </c>
      <c r="C871" s="7" t="s">
        <v>15</v>
      </c>
      <c r="D871" s="7" t="s">
        <v>1952</v>
      </c>
      <c r="E871" s="7" t="s">
        <v>128</v>
      </c>
      <c r="F871" s="8">
        <v>471406</v>
      </c>
      <c r="G871" s="8">
        <v>138160</v>
      </c>
      <c r="H871" s="8">
        <v>0</v>
      </c>
      <c r="I871" s="8">
        <v>0</v>
      </c>
      <c r="J871" s="8">
        <v>0</v>
      </c>
      <c r="K871" s="8"/>
      <c r="L871" s="7">
        <f t="shared" si="192"/>
        <v>0</v>
      </c>
      <c r="M871" s="7">
        <f t="shared" si="193"/>
        <v>0</v>
      </c>
      <c r="N871" s="7">
        <f t="shared" si="194"/>
        <v>0</v>
      </c>
      <c r="O871" s="7">
        <f t="shared" si="195"/>
        <v>0</v>
      </c>
      <c r="P871" s="7">
        <f t="shared" si="196"/>
        <v>471406</v>
      </c>
      <c r="Q871" s="7">
        <f t="shared" si="197"/>
        <v>138160</v>
      </c>
    </row>
    <row r="872" spans="1:17" ht="12.65" customHeight="1" x14ac:dyDescent="0.3">
      <c r="A872" s="7">
        <v>1529</v>
      </c>
      <c r="B872" s="7" t="s">
        <v>1953</v>
      </c>
      <c r="C872" s="7" t="s">
        <v>15</v>
      </c>
      <c r="D872" s="7" t="s">
        <v>1954</v>
      </c>
      <c r="E872" s="7" t="s">
        <v>128</v>
      </c>
      <c r="F872" s="8">
        <v>514089</v>
      </c>
      <c r="G872" s="8">
        <v>103797</v>
      </c>
      <c r="H872" s="8">
        <v>0</v>
      </c>
      <c r="I872" s="8">
        <v>0</v>
      </c>
      <c r="J872" s="8">
        <v>0</v>
      </c>
      <c r="K872" s="8"/>
      <c r="L872" s="7">
        <f t="shared" si="192"/>
        <v>0</v>
      </c>
      <c r="M872" s="7">
        <f t="shared" si="193"/>
        <v>0</v>
      </c>
      <c r="N872" s="7">
        <f t="shared" si="194"/>
        <v>0</v>
      </c>
      <c r="O872" s="7">
        <f t="shared" si="195"/>
        <v>0</v>
      </c>
      <c r="P872" s="7">
        <f t="shared" si="196"/>
        <v>514089</v>
      </c>
      <c r="Q872" s="7">
        <f t="shared" si="197"/>
        <v>103797</v>
      </c>
    </row>
    <row r="873" spans="1:17" ht="12.65" customHeight="1" x14ac:dyDescent="0.3">
      <c r="A873" s="7" t="s">
        <v>1955</v>
      </c>
      <c r="B873" s="7" t="s">
        <v>1956</v>
      </c>
      <c r="C873" s="7" t="s">
        <v>15</v>
      </c>
      <c r="D873" s="8" t="s">
        <v>1957</v>
      </c>
      <c r="E873" s="8" t="s">
        <v>1958</v>
      </c>
      <c r="F873" s="7">
        <v>415277</v>
      </c>
      <c r="G873" s="7">
        <v>78050</v>
      </c>
      <c r="H873" s="7">
        <v>0</v>
      </c>
      <c r="I873" s="7">
        <v>0</v>
      </c>
      <c r="J873" s="7">
        <v>0</v>
      </c>
      <c r="K873" s="7"/>
      <c r="L873" s="7">
        <f t="shared" si="192"/>
        <v>0</v>
      </c>
      <c r="M873" s="7">
        <f t="shared" si="193"/>
        <v>0</v>
      </c>
      <c r="N873" s="7" t="str">
        <f t="shared" si="194"/>
        <v>Del porečja Slapenskega potoka, levega pritoka Vipave pri Vipavi, lehnjakove tvorbe</v>
      </c>
      <c r="O873" s="7" t="str">
        <f t="shared" si="195"/>
        <v>HIDR, GEOMORF, ZOOL, (GEOL)</v>
      </c>
      <c r="P873" s="7">
        <f t="shared" si="196"/>
        <v>0</v>
      </c>
      <c r="Q873" s="7">
        <f t="shared" si="197"/>
        <v>0</v>
      </c>
    </row>
    <row r="874" spans="1:17" ht="12.65" customHeight="1" x14ac:dyDescent="0.3">
      <c r="A874" s="7">
        <v>1445</v>
      </c>
      <c r="B874" s="7" t="s">
        <v>1959</v>
      </c>
      <c r="C874" s="7" t="s">
        <v>15</v>
      </c>
      <c r="D874" s="7" t="s">
        <v>1960</v>
      </c>
      <c r="E874" s="8" t="s">
        <v>128</v>
      </c>
      <c r="F874" s="7">
        <v>414898</v>
      </c>
      <c r="G874" s="7">
        <v>108127</v>
      </c>
      <c r="H874" s="7">
        <v>0</v>
      </c>
      <c r="I874" s="7">
        <v>0</v>
      </c>
      <c r="J874" s="7">
        <v>0</v>
      </c>
      <c r="K874" s="7"/>
      <c r="L874" s="7">
        <f t="shared" si="192"/>
        <v>0</v>
      </c>
      <c r="M874" s="7">
        <f t="shared" si="193"/>
        <v>0</v>
      </c>
      <c r="N874" s="7">
        <f t="shared" si="194"/>
        <v>0</v>
      </c>
      <c r="O874" s="7" t="str">
        <f t="shared" si="195"/>
        <v>GEOMORF, HIDR</v>
      </c>
      <c r="P874" s="7">
        <f t="shared" si="196"/>
        <v>0</v>
      </c>
      <c r="Q874" s="7">
        <f t="shared" si="197"/>
        <v>0</v>
      </c>
    </row>
    <row r="875" spans="1:17" ht="12.65" customHeight="1" x14ac:dyDescent="0.3">
      <c r="A875" s="7">
        <v>1448</v>
      </c>
      <c r="B875" s="7" t="s">
        <v>1961</v>
      </c>
      <c r="C875" s="7" t="s">
        <v>15</v>
      </c>
      <c r="D875" s="8" t="s">
        <v>1962</v>
      </c>
      <c r="E875" s="7" t="s">
        <v>128</v>
      </c>
      <c r="F875" s="8">
        <v>478595</v>
      </c>
      <c r="G875" s="8">
        <v>131470</v>
      </c>
      <c r="H875" s="8">
        <v>0</v>
      </c>
      <c r="I875" s="8">
        <v>0</v>
      </c>
      <c r="J875" s="8">
        <v>0</v>
      </c>
      <c r="K875" s="8"/>
      <c r="L875" s="7">
        <f t="shared" si="192"/>
        <v>0</v>
      </c>
      <c r="M875" s="7">
        <f t="shared" si="193"/>
        <v>0</v>
      </c>
      <c r="N875" s="7" t="str">
        <f t="shared" si="194"/>
        <v>Slapišče na Riherskem grabnu, desnem pritoku Lučnice v Podvolovljeku</v>
      </c>
      <c r="O875" s="7">
        <f t="shared" si="195"/>
        <v>0</v>
      </c>
      <c r="P875" s="7">
        <f t="shared" si="196"/>
        <v>478595</v>
      </c>
      <c r="Q875" s="7">
        <f t="shared" si="197"/>
        <v>131470</v>
      </c>
    </row>
    <row r="876" spans="1:17" ht="12.65" customHeight="1" x14ac:dyDescent="0.3">
      <c r="A876" s="7">
        <v>6088</v>
      </c>
      <c r="B876" s="7" t="s">
        <v>1963</v>
      </c>
      <c r="C876" s="7" t="s">
        <v>15</v>
      </c>
      <c r="D876" s="7" t="s">
        <v>1964</v>
      </c>
      <c r="E876" s="7" t="s">
        <v>128</v>
      </c>
      <c r="F876" s="8">
        <v>470931</v>
      </c>
      <c r="G876" s="8">
        <v>138905</v>
      </c>
      <c r="H876" s="8">
        <v>0</v>
      </c>
      <c r="I876" s="8">
        <v>0</v>
      </c>
      <c r="J876" s="8">
        <v>0</v>
      </c>
      <c r="K876" s="8"/>
      <c r="L876" s="7">
        <f t="shared" si="192"/>
        <v>0</v>
      </c>
      <c r="M876" s="7">
        <f t="shared" si="193"/>
        <v>0</v>
      </c>
      <c r="N876" s="7">
        <f t="shared" si="194"/>
        <v>0</v>
      </c>
      <c r="O876" s="7">
        <f t="shared" si="195"/>
        <v>0</v>
      </c>
      <c r="P876" s="7">
        <f t="shared" si="196"/>
        <v>470931</v>
      </c>
      <c r="Q876" s="7">
        <f t="shared" si="197"/>
        <v>138905</v>
      </c>
    </row>
    <row r="877" spans="1:17" ht="12.65" customHeight="1" x14ac:dyDescent="0.3">
      <c r="A877" s="7">
        <v>8484</v>
      </c>
      <c r="B877" s="7" t="s">
        <v>1965</v>
      </c>
      <c r="C877" s="7" t="s">
        <v>15</v>
      </c>
      <c r="D877" s="8" t="s">
        <v>1966</v>
      </c>
      <c r="E877" s="7" t="s">
        <v>61</v>
      </c>
      <c r="F877" s="8">
        <v>515390</v>
      </c>
      <c r="G877" s="8">
        <v>74142</v>
      </c>
      <c r="H877" s="8">
        <v>0</v>
      </c>
      <c r="I877" s="8">
        <v>0</v>
      </c>
      <c r="J877" s="8">
        <v>0</v>
      </c>
      <c r="K877" s="8"/>
      <c r="L877" s="7">
        <f t="shared" si="192"/>
        <v>0</v>
      </c>
      <c r="M877" s="7">
        <f t="shared" si="193"/>
        <v>0</v>
      </c>
      <c r="N877" s="7" t="str">
        <f t="shared" si="194"/>
        <v>Desni pritok Krke vzhodno od Novega mesta s povirjem v Podgorju</v>
      </c>
      <c r="O877" s="7">
        <f t="shared" si="195"/>
        <v>0</v>
      </c>
      <c r="P877" s="7">
        <f t="shared" si="196"/>
        <v>515390</v>
      </c>
      <c r="Q877" s="7">
        <f t="shared" si="197"/>
        <v>74142</v>
      </c>
    </row>
    <row r="878" spans="1:17" ht="12.65" customHeight="1" x14ac:dyDescent="0.3">
      <c r="A878" s="12" t="s">
        <v>1967</v>
      </c>
      <c r="B878" s="7" t="s">
        <v>1968</v>
      </c>
      <c r="C878" s="8" t="s">
        <v>19</v>
      </c>
      <c r="D878" s="7" t="s">
        <v>1969</v>
      </c>
      <c r="E878" s="7" t="s">
        <v>46</v>
      </c>
      <c r="F878" s="7">
        <v>487396</v>
      </c>
      <c r="G878" s="7">
        <v>128282</v>
      </c>
      <c r="H878" s="13">
        <v>489630</v>
      </c>
      <c r="I878" s="13">
        <v>130486</v>
      </c>
      <c r="J878" s="7">
        <v>0</v>
      </c>
      <c r="K878" s="7"/>
      <c r="L878" s="7">
        <f t="shared" si="192"/>
        <v>0</v>
      </c>
      <c r="M878" s="7" t="str">
        <f t="shared" si="193"/>
        <v>državni</v>
      </c>
      <c r="N878" s="7">
        <f t="shared" si="194"/>
        <v>0</v>
      </c>
      <c r="O878" s="7">
        <f t="shared" si="195"/>
        <v>0</v>
      </c>
      <c r="P878" s="7">
        <f t="shared" si="196"/>
        <v>0</v>
      </c>
      <c r="Q878" s="7">
        <f t="shared" si="197"/>
        <v>0</v>
      </c>
    </row>
    <row r="879" spans="1:17" ht="12.65" customHeight="1" x14ac:dyDescent="0.3">
      <c r="A879" s="7">
        <v>7552</v>
      </c>
      <c r="B879" s="7" t="s">
        <v>1970</v>
      </c>
      <c r="C879" s="7" t="s">
        <v>15</v>
      </c>
      <c r="D879" s="7" t="s">
        <v>1971</v>
      </c>
      <c r="E879" s="8" t="s">
        <v>1972</v>
      </c>
      <c r="F879" s="8">
        <v>574398</v>
      </c>
      <c r="G879" s="8">
        <v>164175</v>
      </c>
      <c r="H879" s="8">
        <v>0</v>
      </c>
      <c r="I879" s="8">
        <v>0</v>
      </c>
      <c r="J879" s="8">
        <v>0</v>
      </c>
      <c r="K879" s="8"/>
      <c r="L879" s="7">
        <f t="shared" si="192"/>
        <v>0</v>
      </c>
      <c r="M879" s="7">
        <f t="shared" si="193"/>
        <v>0</v>
      </c>
      <c r="N879" s="7">
        <f t="shared" si="194"/>
        <v>0</v>
      </c>
      <c r="O879" s="7" t="str">
        <f t="shared" si="195"/>
        <v>(GEOL), (HIDR), (GEOMORF), EKOS</v>
      </c>
      <c r="P879" s="7">
        <f t="shared" si="196"/>
        <v>574398</v>
      </c>
      <c r="Q879" s="7">
        <f t="shared" si="197"/>
        <v>164175</v>
      </c>
    </row>
    <row r="880" spans="1:17" ht="12.65" customHeight="1" x14ac:dyDescent="0.3">
      <c r="A880" s="7" t="s">
        <v>1973</v>
      </c>
      <c r="B880" s="7" t="s">
        <v>1974</v>
      </c>
      <c r="C880" s="7" t="s">
        <v>19</v>
      </c>
      <c r="D880" s="8" t="s">
        <v>1975</v>
      </c>
      <c r="E880" s="8" t="s">
        <v>128</v>
      </c>
      <c r="F880" s="7">
        <v>390219</v>
      </c>
      <c r="G880" s="7">
        <v>131078</v>
      </c>
      <c r="H880" s="7">
        <v>0</v>
      </c>
      <c r="I880" s="7">
        <v>0</v>
      </c>
      <c r="J880" s="7">
        <v>0</v>
      </c>
      <c r="K880" s="7"/>
      <c r="L880" s="7">
        <f t="shared" si="192"/>
        <v>0</v>
      </c>
      <c r="M880" s="7">
        <f t="shared" si="193"/>
        <v>0</v>
      </c>
      <c r="N880" s="7" t="str">
        <f t="shared" si="194"/>
        <v>Levi pritok Soče pred Čezsočo, hudournik s slapovi in koriti</v>
      </c>
      <c r="O880" s="7" t="str">
        <f t="shared" si="195"/>
        <v>GEOMORF, HIDR</v>
      </c>
      <c r="P880" s="7">
        <f t="shared" si="196"/>
        <v>0</v>
      </c>
      <c r="Q880" s="7">
        <f t="shared" si="197"/>
        <v>0</v>
      </c>
    </row>
    <row r="881" spans="1:17" ht="12.65" customHeight="1" x14ac:dyDescent="0.3">
      <c r="A881" s="7" t="s">
        <v>1976</v>
      </c>
      <c r="B881" s="7" t="s">
        <v>1977</v>
      </c>
      <c r="C881" s="7" t="s">
        <v>19</v>
      </c>
      <c r="D881" s="8" t="s">
        <v>1978</v>
      </c>
      <c r="E881" s="8" t="s">
        <v>66</v>
      </c>
      <c r="F881" s="7">
        <v>419666</v>
      </c>
      <c r="G881" s="7">
        <v>44072</v>
      </c>
      <c r="H881" s="7">
        <v>0</v>
      </c>
      <c r="I881" s="7">
        <v>0</v>
      </c>
      <c r="J881" s="7">
        <v>0</v>
      </c>
      <c r="K881" s="7"/>
      <c r="L881" s="7">
        <f t="shared" si="192"/>
        <v>0</v>
      </c>
      <c r="M881" s="7">
        <f t="shared" si="193"/>
        <v>0</v>
      </c>
      <c r="N881" s="7" t="str">
        <f t="shared" si="194"/>
        <v>Vrh Slavnika s suhimi travišči</v>
      </c>
      <c r="O881" s="7" t="str">
        <f t="shared" si="195"/>
        <v>BOT, EKOS</v>
      </c>
      <c r="P881" s="7">
        <f t="shared" si="196"/>
        <v>0</v>
      </c>
      <c r="Q881" s="7">
        <f t="shared" si="197"/>
        <v>0</v>
      </c>
    </row>
    <row r="882" spans="1:17" ht="12.65" customHeight="1" x14ac:dyDescent="0.3">
      <c r="A882" s="7">
        <v>2538</v>
      </c>
      <c r="B882" s="8" t="s">
        <v>1979</v>
      </c>
      <c r="C882" s="7" t="s">
        <v>15</v>
      </c>
      <c r="D882" s="8" t="s">
        <v>1980</v>
      </c>
      <c r="E882" s="7" t="s">
        <v>17</v>
      </c>
      <c r="F882" s="7">
        <v>454774</v>
      </c>
      <c r="G882" s="7">
        <v>81240</v>
      </c>
      <c r="H882" s="7">
        <v>0</v>
      </c>
      <c r="I882" s="7">
        <v>0</v>
      </c>
      <c r="J882" s="7">
        <v>0</v>
      </c>
      <c r="K882" s="7"/>
      <c r="L882" s="7" t="str">
        <f t="shared" si="192"/>
        <v>Sleme - lipovec</v>
      </c>
      <c r="M882" s="7">
        <f t="shared" si="193"/>
        <v>0</v>
      </c>
      <c r="N882" s="7" t="str">
        <f t="shared" si="194"/>
        <v>Lipovec na Slemenu, jugozahodno od Rakitne</v>
      </c>
      <c r="O882" s="7">
        <f t="shared" si="195"/>
        <v>0</v>
      </c>
      <c r="P882" s="7">
        <f t="shared" si="196"/>
        <v>0</v>
      </c>
      <c r="Q882" s="7">
        <f t="shared" si="197"/>
        <v>0</v>
      </c>
    </row>
    <row r="883" spans="1:17" ht="12.65" customHeight="1" x14ac:dyDescent="0.3">
      <c r="A883" s="7">
        <v>633</v>
      </c>
      <c r="B883" s="7" t="s">
        <v>1981</v>
      </c>
      <c r="C883" s="7" t="s">
        <v>19</v>
      </c>
      <c r="D883" s="8" t="s">
        <v>1982</v>
      </c>
      <c r="E883" s="7" t="s">
        <v>49</v>
      </c>
      <c r="F883" s="8">
        <v>401950</v>
      </c>
      <c r="G883" s="8">
        <v>145520</v>
      </c>
      <c r="H883" s="8">
        <v>0</v>
      </c>
      <c r="I883" s="8">
        <v>0</v>
      </c>
      <c r="J883" s="8">
        <v>0</v>
      </c>
      <c r="K883" s="8"/>
      <c r="L883" s="7">
        <f t="shared" si="192"/>
        <v>0</v>
      </c>
      <c r="M883" s="7">
        <f t="shared" si="193"/>
        <v>0</v>
      </c>
      <c r="N883" s="7" t="str">
        <f t="shared" si="194"/>
        <v>Nahajališče kamnin tamarske formacije in zamočvirjena uravnava z jezerci med Slemenovo špico in Mojstrovko</v>
      </c>
      <c r="O883" s="7">
        <f t="shared" si="195"/>
        <v>0</v>
      </c>
      <c r="P883" s="7">
        <f t="shared" si="196"/>
        <v>401950</v>
      </c>
      <c r="Q883" s="7">
        <f t="shared" si="197"/>
        <v>145520</v>
      </c>
    </row>
    <row r="884" spans="1:17" ht="12.65" customHeight="1" x14ac:dyDescent="0.3">
      <c r="A884" s="7">
        <v>2840</v>
      </c>
      <c r="B884" s="8" t="s">
        <v>1983</v>
      </c>
      <c r="C884" s="7" t="s">
        <v>19</v>
      </c>
      <c r="D884" s="8" t="s">
        <v>1984</v>
      </c>
      <c r="E884" s="7" t="s">
        <v>17</v>
      </c>
      <c r="F884" s="8">
        <v>425459</v>
      </c>
      <c r="G884" s="8">
        <v>48381</v>
      </c>
      <c r="H884" s="8">
        <v>0</v>
      </c>
      <c r="I884" s="8">
        <v>0</v>
      </c>
      <c r="J884" s="8">
        <v>0</v>
      </c>
      <c r="K884" s="8"/>
      <c r="L884" s="7" t="str">
        <f t="shared" ref="L884:L900" si="198">VLOOKUP(A:A,bb,9,FALSE)</f>
        <v>Slivje - lipi pri cerkvi sv. Martina</v>
      </c>
      <c r="M884" s="7">
        <f t="shared" ref="M884:M900" si="199">VLOOKUP(A:A,bb,10,FALSE)</f>
        <v>0</v>
      </c>
      <c r="N884" s="7" t="str">
        <f t="shared" ref="N884:N900" si="200">VLOOKUP(A:A,bb,11,FALSE)</f>
        <v>Lipi velikih dimenzij pri cerkvi sv. Martina v Slivju</v>
      </c>
      <c r="O884" s="7">
        <f t="shared" ref="O884:O900" si="201">VLOOKUP(A:A,bb,12,FALSE)</f>
        <v>0</v>
      </c>
      <c r="P884" s="7">
        <f t="shared" ref="P884:P900" si="202">VLOOKUP(A:A,bb,13,FALSE)</f>
        <v>425459</v>
      </c>
      <c r="Q884" s="7">
        <f t="shared" ref="Q884:Q900" si="203">VLOOKUP(A:A,bb,14,FALSE)</f>
        <v>48381</v>
      </c>
    </row>
    <row r="885" spans="1:17" ht="12.65" customHeight="1" x14ac:dyDescent="0.3">
      <c r="A885" s="7">
        <v>3720</v>
      </c>
      <c r="B885" s="8" t="s">
        <v>1985</v>
      </c>
      <c r="C885" s="7" t="s">
        <v>15</v>
      </c>
      <c r="D885" s="7" t="s">
        <v>1470</v>
      </c>
      <c r="E885" s="8" t="s">
        <v>80</v>
      </c>
      <c r="F885" s="7">
        <v>425441</v>
      </c>
      <c r="G885" s="7">
        <v>48694</v>
      </c>
      <c r="H885" s="7">
        <v>0</v>
      </c>
      <c r="I885" s="7">
        <v>0</v>
      </c>
      <c r="J885" s="7">
        <v>0</v>
      </c>
      <c r="K885" s="7"/>
      <c r="L885" s="7" t="str">
        <f t="shared" si="198"/>
        <v>Slivje - slepa dolina</v>
      </c>
      <c r="M885" s="7">
        <f t="shared" si="199"/>
        <v>0</v>
      </c>
      <c r="N885" s="7">
        <f t="shared" si="200"/>
        <v>0</v>
      </c>
      <c r="O885" s="7" t="str">
        <f t="shared" si="201"/>
        <v>GEOMORF, HIDR, (GEOMORFP)</v>
      </c>
      <c r="P885" s="7">
        <f t="shared" si="202"/>
        <v>425441</v>
      </c>
      <c r="Q885" s="7">
        <f t="shared" si="203"/>
        <v>48694</v>
      </c>
    </row>
    <row r="886" spans="1:17" ht="12.65" customHeight="1" x14ac:dyDescent="0.3">
      <c r="A886" s="7">
        <v>6434</v>
      </c>
      <c r="B886" s="7" t="s">
        <v>1986</v>
      </c>
      <c r="C886" s="7" t="s">
        <v>15</v>
      </c>
      <c r="D886" s="7" t="s">
        <v>1987</v>
      </c>
      <c r="E886" s="8" t="s">
        <v>1149</v>
      </c>
      <c r="F886" s="8">
        <v>537967</v>
      </c>
      <c r="G886" s="8">
        <v>154329</v>
      </c>
      <c r="H886" s="8">
        <v>0</v>
      </c>
      <c r="I886" s="8">
        <v>0</v>
      </c>
      <c r="J886" s="8">
        <v>0</v>
      </c>
      <c r="K886" s="8"/>
      <c r="L886" s="7">
        <f t="shared" si="198"/>
        <v>0</v>
      </c>
      <c r="M886" s="7">
        <f t="shared" si="199"/>
        <v>0</v>
      </c>
      <c r="N886" s="7">
        <f t="shared" si="200"/>
        <v>0</v>
      </c>
      <c r="O886" s="7" t="str">
        <f t="shared" si="201"/>
        <v>ONV, (DREV)</v>
      </c>
      <c r="P886" s="7">
        <f t="shared" si="202"/>
        <v>537967</v>
      </c>
      <c r="Q886" s="7">
        <f t="shared" si="203"/>
        <v>154329</v>
      </c>
    </row>
    <row r="887" spans="1:17" ht="12.65" customHeight="1" x14ac:dyDescent="0.3">
      <c r="A887" s="7" t="s">
        <v>1988</v>
      </c>
      <c r="B887" s="7" t="s">
        <v>1989</v>
      </c>
      <c r="C887" s="7" t="s">
        <v>19</v>
      </c>
      <c r="D887" s="8" t="s">
        <v>1990</v>
      </c>
      <c r="E887" s="8" t="s">
        <v>66</v>
      </c>
      <c r="F887" s="7">
        <v>408087</v>
      </c>
      <c r="G887" s="7">
        <v>92276</v>
      </c>
      <c r="H887" s="7">
        <v>0</v>
      </c>
      <c r="I887" s="7">
        <v>0</v>
      </c>
      <c r="J887" s="7">
        <v>0</v>
      </c>
      <c r="K887" s="7"/>
      <c r="L887" s="7">
        <f t="shared" si="198"/>
        <v>0</v>
      </c>
      <c r="M887" s="7">
        <f t="shared" si="199"/>
        <v>0</v>
      </c>
      <c r="N887" s="7" t="str">
        <f t="shared" si="200"/>
        <v>Mrazišče z vegetacijskim obratom v Trnovskem gozdu</v>
      </c>
      <c r="O887" s="7" t="str">
        <f t="shared" si="201"/>
        <v>BOT, EKOS</v>
      </c>
      <c r="P887" s="7">
        <f t="shared" si="202"/>
        <v>0</v>
      </c>
      <c r="Q887" s="7">
        <f t="shared" si="203"/>
        <v>0</v>
      </c>
    </row>
    <row r="888" spans="1:17" ht="12.65" customHeight="1" x14ac:dyDescent="0.3">
      <c r="A888" s="7">
        <v>8310</v>
      </c>
      <c r="B888" s="7" t="s">
        <v>1991</v>
      </c>
      <c r="C888" s="7" t="s">
        <v>15</v>
      </c>
      <c r="D888" s="8" t="s">
        <v>1992</v>
      </c>
      <c r="E888" s="8" t="s">
        <v>43</v>
      </c>
      <c r="F888" s="8">
        <v>505268</v>
      </c>
      <c r="G888" s="8">
        <v>59139</v>
      </c>
      <c r="H888" s="8">
        <v>0</v>
      </c>
      <c r="I888" s="8">
        <v>0</v>
      </c>
      <c r="J888" s="8">
        <v>0</v>
      </c>
      <c r="K888" s="8"/>
      <c r="L888" s="7">
        <f t="shared" si="198"/>
        <v>0</v>
      </c>
      <c r="M888" s="7">
        <f t="shared" si="199"/>
        <v>0</v>
      </c>
      <c r="N888" s="7" t="str">
        <f t="shared" si="200"/>
        <v>Obzidan izvir z lužo v Smrečniku na Kočevskem rogu</v>
      </c>
      <c r="O888" s="7" t="str">
        <f t="shared" si="201"/>
        <v>EKOS</v>
      </c>
      <c r="P888" s="7">
        <f t="shared" si="202"/>
        <v>505268</v>
      </c>
      <c r="Q888" s="7">
        <f t="shared" si="203"/>
        <v>59139</v>
      </c>
    </row>
    <row r="889" spans="1:17" ht="12.65" customHeight="1" x14ac:dyDescent="0.3">
      <c r="A889" s="7">
        <v>7192</v>
      </c>
      <c r="B889" s="7" t="s">
        <v>1993</v>
      </c>
      <c r="C889" s="7" t="s">
        <v>15</v>
      </c>
      <c r="D889" s="7" t="s">
        <v>1994</v>
      </c>
      <c r="E889" s="7" t="s">
        <v>46</v>
      </c>
      <c r="F889" s="8">
        <v>491246</v>
      </c>
      <c r="G889" s="8">
        <v>143015</v>
      </c>
      <c r="H889" s="8">
        <v>0</v>
      </c>
      <c r="I889" s="8">
        <v>0</v>
      </c>
      <c r="J889" s="8">
        <v>0</v>
      </c>
      <c r="K889" s="8"/>
      <c r="L889" s="7">
        <f t="shared" si="198"/>
        <v>0</v>
      </c>
      <c r="M889" s="7">
        <f t="shared" si="199"/>
        <v>0</v>
      </c>
      <c r="N889" s="7">
        <f t="shared" si="200"/>
        <v>0</v>
      </c>
      <c r="O889" s="7">
        <f t="shared" si="201"/>
        <v>0</v>
      </c>
      <c r="P889" s="7">
        <f t="shared" si="202"/>
        <v>491246</v>
      </c>
      <c r="Q889" s="7">
        <f t="shared" si="203"/>
        <v>143015</v>
      </c>
    </row>
    <row r="890" spans="1:17" ht="12.65" customHeight="1" x14ac:dyDescent="0.3">
      <c r="A890" s="7">
        <v>8315</v>
      </c>
      <c r="B890" s="8" t="s">
        <v>1995</v>
      </c>
      <c r="C890" s="7" t="s">
        <v>15</v>
      </c>
      <c r="D890" s="8" t="s">
        <v>1996</v>
      </c>
      <c r="E890" s="7" t="s">
        <v>61</v>
      </c>
      <c r="F890" s="7">
        <v>513954</v>
      </c>
      <c r="G890" s="7">
        <v>57665</v>
      </c>
      <c r="H890" s="7">
        <v>0</v>
      </c>
      <c r="I890" s="7">
        <v>0</v>
      </c>
      <c r="J890" s="7">
        <v>0</v>
      </c>
      <c r="K890" s="7"/>
      <c r="L890" s="7" t="str">
        <f t="shared" si="198"/>
        <v>Smuški studenec</v>
      </c>
      <c r="M890" s="7">
        <f t="shared" si="199"/>
        <v>0</v>
      </c>
      <c r="N890" s="7" t="str">
        <f t="shared" si="200"/>
        <v>Izvir na južnem pobočju Smuka nad Semičem</v>
      </c>
      <c r="O890" s="7">
        <f t="shared" si="201"/>
        <v>0</v>
      </c>
      <c r="P890" s="7">
        <f t="shared" si="202"/>
        <v>0</v>
      </c>
      <c r="Q890" s="7">
        <f t="shared" si="203"/>
        <v>0</v>
      </c>
    </row>
    <row r="891" spans="1:17" ht="12.65" customHeight="1" x14ac:dyDescent="0.3">
      <c r="A891" s="7">
        <v>2168</v>
      </c>
      <c r="B891" s="8" t="s">
        <v>1997</v>
      </c>
      <c r="C891" s="7" t="s">
        <v>19</v>
      </c>
      <c r="D891" s="7" t="s">
        <v>1998</v>
      </c>
      <c r="E891" s="8" t="s">
        <v>40</v>
      </c>
      <c r="F891" s="7">
        <v>402683</v>
      </c>
      <c r="G891" s="7">
        <v>113351</v>
      </c>
      <c r="H891" s="7">
        <v>0</v>
      </c>
      <c r="I891" s="7">
        <v>0</v>
      </c>
      <c r="J891" s="7">
        <v>0</v>
      </c>
      <c r="K891" s="7"/>
      <c r="L891" s="7" t="str">
        <f t="shared" si="198"/>
        <v>Soča - korita pod Miriščem</v>
      </c>
      <c r="M891" s="7">
        <f t="shared" si="199"/>
        <v>0</v>
      </c>
      <c r="N891" s="7">
        <f t="shared" si="200"/>
        <v>0</v>
      </c>
      <c r="O891" s="7" t="str">
        <f t="shared" si="201"/>
        <v>GEOMORF</v>
      </c>
      <c r="P891" s="7">
        <f t="shared" si="202"/>
        <v>0</v>
      </c>
      <c r="Q891" s="7">
        <f t="shared" si="203"/>
        <v>0</v>
      </c>
    </row>
    <row r="892" spans="1:17" ht="12.65" customHeight="1" x14ac:dyDescent="0.3">
      <c r="A892" s="7">
        <v>612</v>
      </c>
      <c r="B892" s="7" t="s">
        <v>1999</v>
      </c>
      <c r="C892" s="7" t="s">
        <v>19</v>
      </c>
      <c r="D892" s="7" t="s">
        <v>2000</v>
      </c>
      <c r="E892" s="8" t="s">
        <v>40</v>
      </c>
      <c r="F892" s="7">
        <v>391700</v>
      </c>
      <c r="G892" s="7">
        <v>133571</v>
      </c>
      <c r="H892" s="7">
        <v>0</v>
      </c>
      <c r="I892" s="7">
        <v>0</v>
      </c>
      <c r="J892" s="7">
        <v>0</v>
      </c>
      <c r="K892" s="7"/>
      <c r="L892" s="7">
        <f t="shared" si="198"/>
        <v>0</v>
      </c>
      <c r="M892" s="7">
        <f t="shared" si="199"/>
        <v>0</v>
      </c>
      <c r="N892" s="7">
        <f t="shared" si="200"/>
        <v>0</v>
      </c>
      <c r="O892" s="7" t="str">
        <f t="shared" si="201"/>
        <v>GEOMORF</v>
      </c>
      <c r="P892" s="7">
        <f t="shared" si="202"/>
        <v>0</v>
      </c>
      <c r="Q892" s="7">
        <f t="shared" si="203"/>
        <v>0</v>
      </c>
    </row>
    <row r="893" spans="1:17" ht="12.65" customHeight="1" x14ac:dyDescent="0.3">
      <c r="A893" s="7">
        <v>3652</v>
      </c>
      <c r="B893" s="8" t="s">
        <v>2001</v>
      </c>
      <c r="C893" s="7" t="s">
        <v>19</v>
      </c>
      <c r="D893" s="8" t="s">
        <v>2002</v>
      </c>
      <c r="E893" s="8" t="s">
        <v>40</v>
      </c>
      <c r="F893" s="7">
        <v>394318</v>
      </c>
      <c r="G893" s="7">
        <v>105863</v>
      </c>
      <c r="H893" s="7">
        <v>0</v>
      </c>
      <c r="I893" s="7">
        <v>0</v>
      </c>
      <c r="J893" s="7">
        <v>0</v>
      </c>
      <c r="K893" s="7"/>
      <c r="L893" s="7" t="str">
        <f t="shared" si="198"/>
        <v>Soča - korita v Kanalu</v>
      </c>
      <c r="M893" s="7">
        <f t="shared" si="199"/>
        <v>0</v>
      </c>
      <c r="N893" s="7" t="str">
        <f t="shared" si="200"/>
        <v>Korita Soče v Kanalu</v>
      </c>
      <c r="O893" s="7" t="str">
        <f t="shared" si="201"/>
        <v>GEOMORF</v>
      </c>
      <c r="P893" s="7">
        <f t="shared" si="202"/>
        <v>0</v>
      </c>
      <c r="Q893" s="7">
        <f t="shared" si="203"/>
        <v>0</v>
      </c>
    </row>
    <row r="894" spans="1:17" ht="12.65" customHeight="1" x14ac:dyDescent="0.3">
      <c r="A894" s="7">
        <v>2159</v>
      </c>
      <c r="B894" s="7" t="s">
        <v>2003</v>
      </c>
      <c r="C894" s="7" t="s">
        <v>19</v>
      </c>
      <c r="D894" s="7" t="s">
        <v>2004</v>
      </c>
      <c r="E894" s="8" t="s">
        <v>40</v>
      </c>
      <c r="F894" s="7">
        <v>403889</v>
      </c>
      <c r="G894" s="7">
        <v>139084</v>
      </c>
      <c r="H894" s="7">
        <v>0</v>
      </c>
      <c r="I894" s="7">
        <v>0</v>
      </c>
      <c r="J894" s="7">
        <v>0</v>
      </c>
      <c r="K894" s="7"/>
      <c r="L894" s="7">
        <f t="shared" si="198"/>
        <v>0</v>
      </c>
      <c r="M894" s="7">
        <f t="shared" si="199"/>
        <v>0</v>
      </c>
      <c r="N894" s="7">
        <f t="shared" si="200"/>
        <v>0</v>
      </c>
      <c r="O894" s="7" t="str">
        <f t="shared" si="201"/>
        <v>GEOMORF</v>
      </c>
      <c r="P894" s="7">
        <f t="shared" si="202"/>
        <v>0</v>
      </c>
      <c r="Q894" s="7">
        <f t="shared" si="203"/>
        <v>0</v>
      </c>
    </row>
    <row r="895" spans="1:17" ht="12.65" customHeight="1" x14ac:dyDescent="0.3">
      <c r="A895" s="7">
        <v>641</v>
      </c>
      <c r="B895" s="7" t="s">
        <v>2005</v>
      </c>
      <c r="C895" s="7" t="s">
        <v>15</v>
      </c>
      <c r="D895" s="7" t="s">
        <v>2006</v>
      </c>
      <c r="E895" s="8" t="s">
        <v>40</v>
      </c>
      <c r="F895" s="7">
        <v>386498</v>
      </c>
      <c r="G895" s="7">
        <v>128628</v>
      </c>
      <c r="H895" s="7">
        <v>0</v>
      </c>
      <c r="I895" s="7">
        <v>0</v>
      </c>
      <c r="J895" s="7">
        <v>0</v>
      </c>
      <c r="K895" s="7"/>
      <c r="L895" s="7">
        <f t="shared" si="198"/>
        <v>0</v>
      </c>
      <c r="M895" s="7">
        <f t="shared" si="199"/>
        <v>0</v>
      </c>
      <c r="N895" s="7">
        <f t="shared" si="200"/>
        <v>0</v>
      </c>
      <c r="O895" s="7" t="str">
        <f t="shared" si="201"/>
        <v>GEOMORF</v>
      </c>
      <c r="P895" s="7">
        <f t="shared" si="202"/>
        <v>0</v>
      </c>
      <c r="Q895" s="7">
        <f t="shared" si="203"/>
        <v>0</v>
      </c>
    </row>
    <row r="896" spans="1:17" ht="12.65" customHeight="1" x14ac:dyDescent="0.3">
      <c r="A896" s="7">
        <v>3714</v>
      </c>
      <c r="B896" s="7" t="s">
        <v>2007</v>
      </c>
      <c r="C896" s="8" t="s">
        <v>19</v>
      </c>
      <c r="D896" s="8" t="s">
        <v>2008</v>
      </c>
      <c r="E896" s="8" t="s">
        <v>49</v>
      </c>
      <c r="F896" s="8">
        <v>390075</v>
      </c>
      <c r="G896" s="8">
        <v>126970</v>
      </c>
      <c r="H896" s="8">
        <v>0</v>
      </c>
      <c r="I896" s="8">
        <v>0</v>
      </c>
      <c r="J896" s="8">
        <v>0</v>
      </c>
      <c r="K896" s="8"/>
      <c r="L896" s="7">
        <f t="shared" si="198"/>
        <v>0</v>
      </c>
      <c r="M896" s="7" t="str">
        <f t="shared" si="199"/>
        <v>državni</v>
      </c>
      <c r="N896" s="7" t="str">
        <f t="shared" si="200"/>
        <v>Tolmun s kamnito pregrado v strugi Soče, dolvodno od naselja Trnovo ob Soči</v>
      </c>
      <c r="O896" s="7" t="str">
        <f t="shared" si="201"/>
        <v>GEOMORF, GEOL</v>
      </c>
      <c r="P896" s="7">
        <f t="shared" si="202"/>
        <v>390075</v>
      </c>
      <c r="Q896" s="7">
        <f t="shared" si="203"/>
        <v>126970</v>
      </c>
    </row>
    <row r="897" spans="1:18" ht="12.65" customHeight="1" x14ac:dyDescent="0.3">
      <c r="A897" s="7">
        <v>6072</v>
      </c>
      <c r="B897" s="7" t="s">
        <v>2009</v>
      </c>
      <c r="C897" s="7" t="s">
        <v>15</v>
      </c>
      <c r="D897" s="7" t="s">
        <v>2010</v>
      </c>
      <c r="E897" s="7" t="s">
        <v>128</v>
      </c>
      <c r="F897" s="8">
        <v>489086</v>
      </c>
      <c r="G897" s="8">
        <v>136839</v>
      </c>
      <c r="H897" s="8">
        <v>0</v>
      </c>
      <c r="I897" s="8">
        <v>0</v>
      </c>
      <c r="J897" s="8">
        <v>0</v>
      </c>
      <c r="K897" s="8"/>
      <c r="L897" s="7">
        <f t="shared" si="198"/>
        <v>0</v>
      </c>
      <c r="M897" s="7">
        <f t="shared" si="199"/>
        <v>0</v>
      </c>
      <c r="N897" s="7">
        <f t="shared" si="200"/>
        <v>0</v>
      </c>
      <c r="O897" s="7">
        <f t="shared" si="201"/>
        <v>0</v>
      </c>
      <c r="P897" s="7">
        <f t="shared" si="202"/>
        <v>489086</v>
      </c>
      <c r="Q897" s="7">
        <f t="shared" si="203"/>
        <v>136839</v>
      </c>
    </row>
    <row r="898" spans="1:18" ht="12.65" customHeight="1" x14ac:dyDescent="0.3">
      <c r="A898" s="7">
        <v>5696</v>
      </c>
      <c r="B898" s="7" t="s">
        <v>2011</v>
      </c>
      <c r="C898" s="7" t="s">
        <v>15</v>
      </c>
      <c r="D898" s="7" t="s">
        <v>2012</v>
      </c>
      <c r="E898" s="8" t="s">
        <v>40</v>
      </c>
      <c r="F898" s="7">
        <v>508119</v>
      </c>
      <c r="G898" s="7">
        <v>140290</v>
      </c>
      <c r="H898" s="7">
        <v>0</v>
      </c>
      <c r="I898" s="7">
        <v>0</v>
      </c>
      <c r="J898" s="7">
        <v>0</v>
      </c>
      <c r="K898" s="7"/>
      <c r="L898" s="7">
        <f t="shared" si="198"/>
        <v>0</v>
      </c>
      <c r="M898" s="7">
        <f t="shared" si="199"/>
        <v>0</v>
      </c>
      <c r="N898" s="7">
        <f t="shared" si="200"/>
        <v>0</v>
      </c>
      <c r="O898" s="7" t="str">
        <f t="shared" si="201"/>
        <v>GEOMORF</v>
      </c>
      <c r="P898" s="7">
        <f t="shared" si="202"/>
        <v>0</v>
      </c>
      <c r="Q898" s="7">
        <f t="shared" si="203"/>
        <v>0</v>
      </c>
    </row>
    <row r="899" spans="1:18" ht="12.65" customHeight="1" x14ac:dyDescent="0.3">
      <c r="A899" s="7">
        <v>2089</v>
      </c>
      <c r="B899" s="7" t="s">
        <v>2013</v>
      </c>
      <c r="C899" s="7" t="s">
        <v>15</v>
      </c>
      <c r="D899" s="8" t="s">
        <v>2014</v>
      </c>
      <c r="E899" s="8" t="s">
        <v>128</v>
      </c>
      <c r="F899" s="7">
        <v>399919</v>
      </c>
      <c r="G899" s="7">
        <v>118874</v>
      </c>
      <c r="H899" s="7">
        <v>0</v>
      </c>
      <c r="I899" s="7">
        <v>0</v>
      </c>
      <c r="J899" s="7">
        <v>0</v>
      </c>
      <c r="K899" s="7"/>
      <c r="L899" s="7">
        <f t="shared" si="198"/>
        <v>0</v>
      </c>
      <c r="M899" s="7">
        <f t="shared" si="199"/>
        <v>0</v>
      </c>
      <c r="N899" s="7" t="str">
        <f t="shared" si="200"/>
        <v>Potok Sopotnica s slapovi, levi pritok Soče nad vasjo Gabrje</v>
      </c>
      <c r="O899" s="7" t="str">
        <f t="shared" si="201"/>
        <v>GEOMORF, HIDR</v>
      </c>
      <c r="P899" s="7">
        <f t="shared" si="202"/>
        <v>0</v>
      </c>
      <c r="Q899" s="7">
        <f t="shared" si="203"/>
        <v>0</v>
      </c>
    </row>
    <row r="900" spans="1:18" ht="12.65" customHeight="1" x14ac:dyDescent="0.3">
      <c r="A900" s="7">
        <v>2819</v>
      </c>
      <c r="B900" s="8" t="s">
        <v>2015</v>
      </c>
      <c r="C900" s="7" t="s">
        <v>15</v>
      </c>
      <c r="D900" s="8" t="s">
        <v>2016</v>
      </c>
      <c r="E900" s="8" t="s">
        <v>383</v>
      </c>
      <c r="F900" s="7">
        <v>425065</v>
      </c>
      <c r="G900" s="7">
        <v>81349</v>
      </c>
      <c r="H900" s="7">
        <v>0</v>
      </c>
      <c r="I900" s="7">
        <v>0</v>
      </c>
      <c r="J900" s="7">
        <v>0</v>
      </c>
      <c r="K900" s="7"/>
      <c r="L900" s="7" t="str">
        <f t="shared" si="198"/>
        <v>Sopotnik – izvir in nahajališče lehnjaka</v>
      </c>
      <c r="M900" s="7">
        <f t="shared" si="199"/>
        <v>0</v>
      </c>
      <c r="N900" s="7" t="str">
        <f t="shared" si="200"/>
        <v>Izvir potoka Sopotnik, desnega pritoka Bele zahodno od vasi Podkraj, nahajališče lehnjaka</v>
      </c>
      <c r="O900" s="7" t="str">
        <f t="shared" si="201"/>
        <v>HIDR, GEOL</v>
      </c>
      <c r="P900" s="7">
        <f t="shared" si="202"/>
        <v>0</v>
      </c>
      <c r="Q900" s="7">
        <f t="shared" si="203"/>
        <v>0</v>
      </c>
    </row>
    <row r="901" spans="1:18" ht="12.65" customHeight="1" x14ac:dyDescent="0.3">
      <c r="A901" s="14" t="s">
        <v>2017</v>
      </c>
      <c r="B901" s="8" t="s">
        <v>2018</v>
      </c>
      <c r="C901" s="7" t="s">
        <v>15</v>
      </c>
      <c r="D901" s="8" t="s">
        <v>2019</v>
      </c>
      <c r="E901" s="7" t="s">
        <v>106</v>
      </c>
      <c r="F901" s="8">
        <v>422969</v>
      </c>
      <c r="G901" s="8">
        <v>122000</v>
      </c>
      <c r="H901" s="8">
        <v>0</v>
      </c>
      <c r="I901" s="8">
        <v>0</v>
      </c>
      <c r="J901" s="8">
        <v>0</v>
      </c>
      <c r="K901" s="7" t="s">
        <v>2017</v>
      </c>
      <c r="L901" s="7" t="s">
        <v>2018</v>
      </c>
      <c r="M901" s="7">
        <v>0</v>
      </c>
      <c r="N901" s="7" t="s">
        <v>2019</v>
      </c>
      <c r="O901" s="7">
        <v>0</v>
      </c>
      <c r="P901" s="7">
        <v>422969</v>
      </c>
      <c r="Q901" s="7">
        <v>122000</v>
      </c>
      <c r="R901" s="2" t="s">
        <v>2684</v>
      </c>
    </row>
    <row r="902" spans="1:18" ht="12.65" customHeight="1" x14ac:dyDescent="0.3">
      <c r="A902" s="7">
        <v>3391</v>
      </c>
      <c r="B902" s="7" t="s">
        <v>2020</v>
      </c>
      <c r="C902" s="7" t="s">
        <v>15</v>
      </c>
      <c r="D902" s="8" t="s">
        <v>2021</v>
      </c>
      <c r="E902" s="8" t="s">
        <v>37</v>
      </c>
      <c r="F902" s="7">
        <v>396712</v>
      </c>
      <c r="G902" s="7">
        <v>110570</v>
      </c>
      <c r="H902" s="7">
        <v>0</v>
      </c>
      <c r="I902" s="7">
        <v>0</v>
      </c>
      <c r="J902" s="7">
        <v>0</v>
      </c>
      <c r="K902" s="7"/>
      <c r="L902" s="7">
        <f t="shared" ref="L902:L931" si="204">VLOOKUP(A:A,bb,9,FALSE)</f>
        <v>0</v>
      </c>
      <c r="M902" s="7">
        <f t="shared" ref="M902:M931" si="205">VLOOKUP(A:A,bb,10,FALSE)</f>
        <v>0</v>
      </c>
      <c r="N902" s="7" t="str">
        <f t="shared" ref="N902:N931" si="206">VLOOKUP(A:A,bb,11,FALSE)</f>
        <v>Slap in stena v povirju Ajbe, desnega pritoka Soče pod Ročinjem</v>
      </c>
      <c r="O902" s="7" t="str">
        <f t="shared" ref="O902:O931" si="207">VLOOKUP(A:A,bb,12,FALSE)</f>
        <v>GEOMORF, HIDR, GEOL</v>
      </c>
      <c r="P902" s="7">
        <f t="shared" ref="P902:P931" si="208">VLOOKUP(A:A,bb,13,FALSE)</f>
        <v>0</v>
      </c>
      <c r="Q902" s="7">
        <f t="shared" ref="Q902:Q931" si="209">VLOOKUP(A:A,bb,14,FALSE)</f>
        <v>0</v>
      </c>
    </row>
    <row r="903" spans="1:18" ht="12.65" customHeight="1" x14ac:dyDescent="0.3">
      <c r="A903" s="7">
        <v>8271</v>
      </c>
      <c r="B903" s="7" t="s">
        <v>2022</v>
      </c>
      <c r="C903" s="7" t="s">
        <v>15</v>
      </c>
      <c r="D903" s="7" t="s">
        <v>2023</v>
      </c>
      <c r="E903" s="8" t="s">
        <v>31</v>
      </c>
      <c r="F903" s="8">
        <v>521312</v>
      </c>
      <c r="G903" s="8">
        <v>69646</v>
      </c>
      <c r="H903" s="8">
        <v>0</v>
      </c>
      <c r="I903" s="8">
        <v>0</v>
      </c>
      <c r="J903" s="8">
        <v>0</v>
      </c>
      <c r="K903" s="8"/>
      <c r="L903" s="7">
        <f t="shared" si="204"/>
        <v>0</v>
      </c>
      <c r="M903" s="7">
        <f t="shared" si="205"/>
        <v>0</v>
      </c>
      <c r="N903" s="7">
        <f t="shared" si="206"/>
        <v>0</v>
      </c>
      <c r="O903" s="7" t="str">
        <f t="shared" si="207"/>
        <v>HIDR, GEOMORF</v>
      </c>
      <c r="P903" s="7">
        <f t="shared" si="208"/>
        <v>521312</v>
      </c>
      <c r="Q903" s="7">
        <f t="shared" si="209"/>
        <v>69646</v>
      </c>
    </row>
    <row r="904" spans="1:18" ht="12.65" customHeight="1" x14ac:dyDescent="0.3">
      <c r="A904" s="7">
        <v>1005</v>
      </c>
      <c r="B904" s="7" t="s">
        <v>2024</v>
      </c>
      <c r="C904" s="7" t="s">
        <v>15</v>
      </c>
      <c r="D904" s="7" t="s">
        <v>2025</v>
      </c>
      <c r="E904" s="8" t="s">
        <v>40</v>
      </c>
      <c r="F904" s="8">
        <v>434046</v>
      </c>
      <c r="G904" s="8">
        <v>96077</v>
      </c>
      <c r="H904" s="8">
        <v>0</v>
      </c>
      <c r="I904" s="8">
        <v>0</v>
      </c>
      <c r="J904" s="8">
        <v>0</v>
      </c>
      <c r="K904" s="8"/>
      <c r="L904" s="7">
        <f t="shared" si="204"/>
        <v>0</v>
      </c>
      <c r="M904" s="7">
        <f t="shared" si="205"/>
        <v>0</v>
      </c>
      <c r="N904" s="7">
        <f t="shared" si="206"/>
        <v>0</v>
      </c>
      <c r="O904" s="7" t="str">
        <f t="shared" si="207"/>
        <v>GEOMORF</v>
      </c>
      <c r="P904" s="7">
        <f t="shared" si="208"/>
        <v>434046</v>
      </c>
      <c r="Q904" s="7">
        <f t="shared" si="209"/>
        <v>96077</v>
      </c>
    </row>
    <row r="905" spans="1:18" ht="12.65" customHeight="1" x14ac:dyDescent="0.3">
      <c r="A905" s="7">
        <v>6086</v>
      </c>
      <c r="B905" s="7" t="s">
        <v>2026</v>
      </c>
      <c r="C905" s="7" t="s">
        <v>19</v>
      </c>
      <c r="D905" s="7" t="s">
        <v>2027</v>
      </c>
      <c r="E905" s="8" t="s">
        <v>24</v>
      </c>
      <c r="F905" s="8">
        <v>471400</v>
      </c>
      <c r="G905" s="8">
        <v>138156</v>
      </c>
      <c r="H905" s="8">
        <v>0</v>
      </c>
      <c r="I905" s="8">
        <v>0</v>
      </c>
      <c r="J905" s="8">
        <v>0</v>
      </c>
      <c r="K905" s="8"/>
      <c r="L905" s="7">
        <f t="shared" si="204"/>
        <v>0</v>
      </c>
      <c r="M905" s="7">
        <f t="shared" si="205"/>
        <v>0</v>
      </c>
      <c r="N905" s="7">
        <f t="shared" si="206"/>
        <v>0</v>
      </c>
      <c r="O905" s="7" t="str">
        <f t="shared" si="207"/>
        <v>GEOMORFP, GEOMORF</v>
      </c>
      <c r="P905" s="7">
        <f t="shared" si="208"/>
        <v>471400</v>
      </c>
      <c r="Q905" s="7">
        <f t="shared" si="209"/>
        <v>138156</v>
      </c>
    </row>
    <row r="906" spans="1:18" ht="12.65" customHeight="1" x14ac:dyDescent="0.3">
      <c r="A906" s="7">
        <v>671</v>
      </c>
      <c r="B906" s="7" t="s">
        <v>2028</v>
      </c>
      <c r="C906" s="7" t="s">
        <v>15</v>
      </c>
      <c r="D906" s="7" t="s">
        <v>2029</v>
      </c>
      <c r="E906" s="8" t="s">
        <v>40</v>
      </c>
      <c r="F906" s="7">
        <v>433978</v>
      </c>
      <c r="G906" s="7">
        <v>66906</v>
      </c>
      <c r="H906" s="7">
        <v>0</v>
      </c>
      <c r="I906" s="7">
        <v>0</v>
      </c>
      <c r="J906" s="7">
        <v>0</v>
      </c>
      <c r="K906" s="7"/>
      <c r="L906" s="7">
        <f t="shared" si="204"/>
        <v>0</v>
      </c>
      <c r="M906" s="7">
        <f t="shared" si="205"/>
        <v>0</v>
      </c>
      <c r="N906" s="7">
        <f t="shared" si="206"/>
        <v>0</v>
      </c>
      <c r="O906" s="7" t="str">
        <f t="shared" si="207"/>
        <v>GEOMORF</v>
      </c>
      <c r="P906" s="7">
        <f t="shared" si="208"/>
        <v>0</v>
      </c>
      <c r="Q906" s="7">
        <f t="shared" si="209"/>
        <v>0</v>
      </c>
    </row>
    <row r="907" spans="1:18" ht="12.65" customHeight="1" x14ac:dyDescent="0.3">
      <c r="A907" s="7">
        <v>5439</v>
      </c>
      <c r="B907" s="7" t="s">
        <v>2030</v>
      </c>
      <c r="C907" s="7" t="s">
        <v>19</v>
      </c>
      <c r="D907" s="7" t="s">
        <v>2031</v>
      </c>
      <c r="E907" s="7" t="s">
        <v>40</v>
      </c>
      <c r="F907" s="8">
        <v>425741</v>
      </c>
      <c r="G907" s="8">
        <v>138866</v>
      </c>
      <c r="H907" s="8">
        <v>0</v>
      </c>
      <c r="I907" s="8">
        <v>0</v>
      </c>
      <c r="J907" s="8">
        <v>0</v>
      </c>
      <c r="K907" s="8"/>
      <c r="L907" s="7">
        <f t="shared" si="204"/>
        <v>0</v>
      </c>
      <c r="M907" s="7">
        <f t="shared" si="205"/>
        <v>0</v>
      </c>
      <c r="N907" s="7">
        <f t="shared" si="206"/>
        <v>0</v>
      </c>
      <c r="O907" s="7">
        <f t="shared" si="207"/>
        <v>0</v>
      </c>
      <c r="P907" s="7">
        <f t="shared" si="208"/>
        <v>425741</v>
      </c>
      <c r="Q907" s="7">
        <f t="shared" si="209"/>
        <v>138866</v>
      </c>
    </row>
    <row r="908" spans="1:18" ht="12.65" customHeight="1" x14ac:dyDescent="0.3">
      <c r="A908" s="7">
        <v>5365</v>
      </c>
      <c r="B908" s="8" t="s">
        <v>2032</v>
      </c>
      <c r="C908" s="8" t="s">
        <v>19</v>
      </c>
      <c r="D908" s="7" t="s">
        <v>2033</v>
      </c>
      <c r="E908" s="7" t="s">
        <v>46</v>
      </c>
      <c r="F908" s="7">
        <v>459528</v>
      </c>
      <c r="G908" s="7">
        <v>139857</v>
      </c>
      <c r="H908" s="7">
        <v>0</v>
      </c>
      <c r="I908" s="7">
        <v>0</v>
      </c>
      <c r="J908" s="7">
        <v>0</v>
      </c>
      <c r="K908" s="7"/>
      <c r="L908" s="7" t="str">
        <f t="shared" si="204"/>
        <v>Spodnje Jezersko - nahajališče devonskega apnenca</v>
      </c>
      <c r="M908" s="7" t="str">
        <f t="shared" si="205"/>
        <v>državni</v>
      </c>
      <c r="N908" s="7">
        <f t="shared" si="206"/>
        <v>0</v>
      </c>
      <c r="O908" s="7">
        <f t="shared" si="207"/>
        <v>0</v>
      </c>
      <c r="P908" s="7">
        <f t="shared" si="208"/>
        <v>0</v>
      </c>
      <c r="Q908" s="7">
        <f t="shared" si="209"/>
        <v>0</v>
      </c>
    </row>
    <row r="909" spans="1:18" ht="12.65" customHeight="1" x14ac:dyDescent="0.3">
      <c r="A909" s="7">
        <v>1247</v>
      </c>
      <c r="B909" s="8" t="s">
        <v>2034</v>
      </c>
      <c r="C909" s="7" t="s">
        <v>19</v>
      </c>
      <c r="D909" s="8" t="s">
        <v>2035</v>
      </c>
      <c r="E909" s="8" t="s">
        <v>2036</v>
      </c>
      <c r="F909" s="8">
        <v>459277</v>
      </c>
      <c r="G909" s="8">
        <v>140062</v>
      </c>
      <c r="H909" s="8">
        <v>0</v>
      </c>
      <c r="I909" s="8">
        <v>0</v>
      </c>
      <c r="J909" s="8">
        <v>0</v>
      </c>
      <c r="K909" s="8"/>
      <c r="L909" s="7" t="str">
        <f t="shared" si="204"/>
        <v>Spodnje Jezersko - nahajališče lehnjaka z lehnjakotvornim izvirom</v>
      </c>
      <c r="M909" s="7">
        <f t="shared" si="205"/>
        <v>0</v>
      </c>
      <c r="N909" s="7" t="str">
        <f t="shared" si="206"/>
        <v>Obsežno nahajališče lehnjaka in lehnjakov izvir na Spodnjem Jezerskem</v>
      </c>
      <c r="O909" s="7" t="str">
        <f t="shared" si="207"/>
        <v>GEOL, (HIDR)</v>
      </c>
      <c r="P909" s="7">
        <f t="shared" si="208"/>
        <v>459277</v>
      </c>
      <c r="Q909" s="7">
        <f t="shared" si="209"/>
        <v>140062</v>
      </c>
    </row>
    <row r="910" spans="1:18" ht="12.65" customHeight="1" x14ac:dyDescent="0.3">
      <c r="A910" s="7">
        <v>5916</v>
      </c>
      <c r="B910" s="7" t="s">
        <v>2037</v>
      </c>
      <c r="C910" s="7" t="s">
        <v>15</v>
      </c>
      <c r="D910" s="8" t="s">
        <v>2038</v>
      </c>
      <c r="E910" s="7" t="s">
        <v>43</v>
      </c>
      <c r="F910" s="8">
        <v>541296</v>
      </c>
      <c r="G910" s="8">
        <v>128493</v>
      </c>
      <c r="H910" s="8">
        <v>0</v>
      </c>
      <c r="I910" s="8">
        <v>0</v>
      </c>
      <c r="J910" s="8">
        <v>0</v>
      </c>
      <c r="K910" s="8"/>
      <c r="L910" s="7">
        <f t="shared" si="204"/>
        <v>0</v>
      </c>
      <c r="M910" s="7">
        <f t="shared" si="205"/>
        <v>0</v>
      </c>
      <c r="N910" s="7" t="str">
        <f t="shared" si="206"/>
        <v>Sestoj črne jelše na desnem bregu Dravinje, jugovzhodno od Zbelovega</v>
      </c>
      <c r="O910" s="7">
        <f t="shared" si="207"/>
        <v>0</v>
      </c>
      <c r="P910" s="7">
        <f t="shared" si="208"/>
        <v>541296</v>
      </c>
      <c r="Q910" s="7">
        <f t="shared" si="209"/>
        <v>128493</v>
      </c>
    </row>
    <row r="911" spans="1:18" ht="12.65" customHeight="1" x14ac:dyDescent="0.3">
      <c r="A911" s="7" t="s">
        <v>2039</v>
      </c>
      <c r="B911" s="7" t="s">
        <v>2040</v>
      </c>
      <c r="C911" s="7" t="s">
        <v>15</v>
      </c>
      <c r="D911" s="7" t="s">
        <v>2041</v>
      </c>
      <c r="E911" s="8" t="s">
        <v>40</v>
      </c>
      <c r="F911" s="7">
        <v>428689</v>
      </c>
      <c r="G911" s="7">
        <v>86738</v>
      </c>
      <c r="H911" s="7">
        <v>0</v>
      </c>
      <c r="I911" s="7">
        <v>0</v>
      </c>
      <c r="J911" s="7">
        <v>0</v>
      </c>
      <c r="K911" s="7"/>
      <c r="L911" s="7">
        <f t="shared" si="204"/>
        <v>0</v>
      </c>
      <c r="M911" s="7">
        <f t="shared" si="205"/>
        <v>0</v>
      </c>
      <c r="N911" s="7">
        <f t="shared" si="206"/>
        <v>0</v>
      </c>
      <c r="O911" s="7" t="str">
        <f t="shared" si="207"/>
        <v>GEOMORF</v>
      </c>
      <c r="P911" s="7">
        <f t="shared" si="208"/>
        <v>0</v>
      </c>
      <c r="Q911" s="7">
        <f t="shared" si="209"/>
        <v>0</v>
      </c>
    </row>
    <row r="912" spans="1:18" ht="12.65" customHeight="1" x14ac:dyDescent="0.3">
      <c r="A912" s="7">
        <v>7796</v>
      </c>
      <c r="B912" s="8" t="s">
        <v>2042</v>
      </c>
      <c r="C912" s="7" t="s">
        <v>15</v>
      </c>
      <c r="D912" s="8" t="s">
        <v>2043</v>
      </c>
      <c r="E912" s="7" t="s">
        <v>17</v>
      </c>
      <c r="F912" s="8">
        <v>470744</v>
      </c>
      <c r="G912" s="8">
        <v>101062</v>
      </c>
      <c r="H912" s="8">
        <v>0</v>
      </c>
      <c r="I912" s="8">
        <v>0</v>
      </c>
      <c r="J912" s="8">
        <v>0</v>
      </c>
      <c r="K912" s="8"/>
      <c r="L912" s="7" t="str">
        <f t="shared" si="204"/>
        <v>Spodnji Kašelj - bukvi</v>
      </c>
      <c r="M912" s="7">
        <f t="shared" si="205"/>
        <v>0</v>
      </c>
      <c r="N912" s="7" t="str">
        <f t="shared" si="206"/>
        <v>Bukvi pri Spodnjem Kašlju</v>
      </c>
      <c r="O912" s="7">
        <f t="shared" si="207"/>
        <v>0</v>
      </c>
      <c r="P912" s="7">
        <f t="shared" si="208"/>
        <v>470744</v>
      </c>
      <c r="Q912" s="7">
        <f t="shared" si="209"/>
        <v>101062</v>
      </c>
    </row>
    <row r="913" spans="1:17" ht="12.65" customHeight="1" x14ac:dyDescent="0.3">
      <c r="A913" s="7">
        <v>7615</v>
      </c>
      <c r="B913" s="7" t="s">
        <v>2044</v>
      </c>
      <c r="C913" s="7" t="s">
        <v>15</v>
      </c>
      <c r="D913" s="7" t="s">
        <v>2045</v>
      </c>
      <c r="E913" s="8" t="s">
        <v>1337</v>
      </c>
      <c r="F913" s="7">
        <v>500998</v>
      </c>
      <c r="G913" s="7">
        <v>42125</v>
      </c>
      <c r="H913" s="7">
        <v>0</v>
      </c>
      <c r="I913" s="7">
        <v>0</v>
      </c>
      <c r="J913" s="7">
        <v>0</v>
      </c>
      <c r="K913" s="7"/>
      <c r="L913" s="7">
        <f t="shared" si="204"/>
        <v>0</v>
      </c>
      <c r="M913" s="7">
        <f t="shared" si="205"/>
        <v>0</v>
      </c>
      <c r="N913" s="7">
        <f t="shared" si="206"/>
        <v>0</v>
      </c>
      <c r="O913" s="7" t="str">
        <f t="shared" si="207"/>
        <v>EKOS, (HIDR)</v>
      </c>
      <c r="P913" s="7">
        <f t="shared" si="208"/>
        <v>0</v>
      </c>
      <c r="Q913" s="7">
        <f t="shared" si="209"/>
        <v>0</v>
      </c>
    </row>
    <row r="914" spans="1:17" ht="12.65" customHeight="1" x14ac:dyDescent="0.3">
      <c r="A914" s="7">
        <v>284</v>
      </c>
      <c r="B914" s="7" t="s">
        <v>2046</v>
      </c>
      <c r="C914" s="7" t="s">
        <v>19</v>
      </c>
      <c r="D914" s="7" t="s">
        <v>2047</v>
      </c>
      <c r="E914" s="7" t="s">
        <v>128</v>
      </c>
      <c r="F914" s="8">
        <v>410022</v>
      </c>
      <c r="G914" s="8">
        <v>148679</v>
      </c>
      <c r="H914" s="8">
        <v>0</v>
      </c>
      <c r="I914" s="8">
        <v>0</v>
      </c>
      <c r="J914" s="8">
        <v>0</v>
      </c>
      <c r="K914" s="8"/>
      <c r="L914" s="7">
        <f t="shared" si="204"/>
        <v>0</v>
      </c>
      <c r="M914" s="7">
        <f t="shared" si="205"/>
        <v>0</v>
      </c>
      <c r="N914" s="7">
        <f t="shared" si="206"/>
        <v>0</v>
      </c>
      <c r="O914" s="7">
        <f t="shared" si="207"/>
        <v>0</v>
      </c>
      <c r="P914" s="7">
        <f t="shared" si="208"/>
        <v>410022</v>
      </c>
      <c r="Q914" s="7">
        <f t="shared" si="209"/>
        <v>148679</v>
      </c>
    </row>
    <row r="915" spans="1:17" ht="12.65" customHeight="1" x14ac:dyDescent="0.3">
      <c r="A915" s="7">
        <v>7048</v>
      </c>
      <c r="B915" s="7" t="s">
        <v>2048</v>
      </c>
      <c r="C915" s="7" t="s">
        <v>15</v>
      </c>
      <c r="D915" s="7" t="s">
        <v>2049</v>
      </c>
      <c r="E915" s="8" t="s">
        <v>43</v>
      </c>
      <c r="F915" s="7">
        <v>571651</v>
      </c>
      <c r="G915" s="7">
        <v>149161</v>
      </c>
      <c r="H915" s="7">
        <v>0</v>
      </c>
      <c r="I915" s="7">
        <v>0</v>
      </c>
      <c r="J915" s="7">
        <v>0</v>
      </c>
      <c r="K915" s="7"/>
      <c r="L915" s="7">
        <f t="shared" si="204"/>
        <v>0</v>
      </c>
      <c r="M915" s="7">
        <f t="shared" si="205"/>
        <v>0</v>
      </c>
      <c r="N915" s="7">
        <f t="shared" si="206"/>
        <v>0</v>
      </c>
      <c r="O915" s="7" t="str">
        <f t="shared" si="207"/>
        <v>EKOS</v>
      </c>
      <c r="P915" s="7">
        <f t="shared" si="208"/>
        <v>0</v>
      </c>
      <c r="Q915" s="7">
        <f t="shared" si="209"/>
        <v>0</v>
      </c>
    </row>
    <row r="916" spans="1:17" ht="12.65" customHeight="1" x14ac:dyDescent="0.3">
      <c r="A916" s="7">
        <v>7417</v>
      </c>
      <c r="B916" s="7" t="s">
        <v>2050</v>
      </c>
      <c r="C916" s="7" t="s">
        <v>19</v>
      </c>
      <c r="D916" s="7" t="s">
        <v>2051</v>
      </c>
      <c r="E916" s="8" t="s">
        <v>274</v>
      </c>
      <c r="F916" s="7">
        <v>570084</v>
      </c>
      <c r="G916" s="7">
        <v>147760</v>
      </c>
      <c r="H916" s="7">
        <v>0</v>
      </c>
      <c r="I916" s="7">
        <v>0</v>
      </c>
      <c r="J916" s="7">
        <v>0</v>
      </c>
      <c r="K916" s="7"/>
      <c r="L916" s="7">
        <f t="shared" si="204"/>
        <v>0</v>
      </c>
      <c r="M916" s="7">
        <f t="shared" si="205"/>
        <v>0</v>
      </c>
      <c r="N916" s="7">
        <f t="shared" si="206"/>
        <v>0</v>
      </c>
      <c r="O916" s="7" t="str">
        <f t="shared" si="207"/>
        <v>EKOS, ZOOL</v>
      </c>
      <c r="P916" s="7">
        <f t="shared" si="208"/>
        <v>0</v>
      </c>
      <c r="Q916" s="7">
        <f t="shared" si="209"/>
        <v>0</v>
      </c>
    </row>
    <row r="917" spans="1:17" ht="12.65" customHeight="1" x14ac:dyDescent="0.3">
      <c r="A917" s="7">
        <v>8311</v>
      </c>
      <c r="B917" s="7" t="s">
        <v>2052</v>
      </c>
      <c r="C917" s="7" t="s">
        <v>15</v>
      </c>
      <c r="D917" s="8" t="s">
        <v>2053</v>
      </c>
      <c r="E917" s="8" t="s">
        <v>43</v>
      </c>
      <c r="F917" s="8">
        <v>506744</v>
      </c>
      <c r="G917" s="8">
        <v>51989</v>
      </c>
      <c r="H917" s="8">
        <v>0</v>
      </c>
      <c r="I917" s="8">
        <v>0</v>
      </c>
      <c r="J917" s="8">
        <v>0</v>
      </c>
      <c r="K917" s="8"/>
      <c r="L917" s="7">
        <f t="shared" si="204"/>
        <v>0</v>
      </c>
      <c r="M917" s="7">
        <f t="shared" si="205"/>
        <v>0</v>
      </c>
      <c r="N917" s="7" t="str">
        <f t="shared" si="206"/>
        <v>Gozdna luža severozahodno od Sredgore v osrednjem delu Kočevskega roga</v>
      </c>
      <c r="O917" s="7" t="str">
        <f t="shared" si="207"/>
        <v>EKOS</v>
      </c>
      <c r="P917" s="7">
        <f t="shared" si="208"/>
        <v>506744</v>
      </c>
      <c r="Q917" s="7">
        <f t="shared" si="209"/>
        <v>51989</v>
      </c>
    </row>
    <row r="918" spans="1:17" ht="12.65" customHeight="1" x14ac:dyDescent="0.3">
      <c r="A918" s="7">
        <v>5338</v>
      </c>
      <c r="B918" s="7" t="s">
        <v>2054</v>
      </c>
      <c r="C918" s="7" t="s">
        <v>19</v>
      </c>
      <c r="D918" s="7" t="s">
        <v>2031</v>
      </c>
      <c r="E918" s="7" t="s">
        <v>40</v>
      </c>
      <c r="F918" s="8">
        <v>422964</v>
      </c>
      <c r="G918" s="8">
        <v>141474</v>
      </c>
      <c r="H918" s="8">
        <v>0</v>
      </c>
      <c r="I918" s="8">
        <v>0</v>
      </c>
      <c r="J918" s="8">
        <v>0</v>
      </c>
      <c r="K918" s="8"/>
      <c r="L918" s="7">
        <f t="shared" si="204"/>
        <v>0</v>
      </c>
      <c r="M918" s="7">
        <f t="shared" si="205"/>
        <v>0</v>
      </c>
      <c r="N918" s="7">
        <f t="shared" si="206"/>
        <v>0</v>
      </c>
      <c r="O918" s="7">
        <f t="shared" si="207"/>
        <v>0</v>
      </c>
      <c r="P918" s="7">
        <f t="shared" si="208"/>
        <v>422964</v>
      </c>
      <c r="Q918" s="7">
        <f t="shared" si="209"/>
        <v>141474</v>
      </c>
    </row>
    <row r="919" spans="1:17" ht="12.65" customHeight="1" x14ac:dyDescent="0.3">
      <c r="A919" s="7">
        <v>8549</v>
      </c>
      <c r="B919" s="7" t="s">
        <v>2055</v>
      </c>
      <c r="C919" s="7" t="s">
        <v>19</v>
      </c>
      <c r="D919" s="7" t="s">
        <v>2056</v>
      </c>
      <c r="E919" s="8" t="s">
        <v>43</v>
      </c>
      <c r="F919" s="7">
        <v>507026</v>
      </c>
      <c r="G919" s="7">
        <v>36200</v>
      </c>
      <c r="H919" s="7">
        <v>0</v>
      </c>
      <c r="I919" s="7">
        <v>0</v>
      </c>
      <c r="J919" s="7">
        <v>0</v>
      </c>
      <c r="K919" s="7"/>
      <c r="L919" s="7">
        <f t="shared" si="204"/>
        <v>0</v>
      </c>
      <c r="M919" s="7">
        <f t="shared" si="205"/>
        <v>0</v>
      </c>
      <c r="N919" s="7">
        <f t="shared" si="206"/>
        <v>0</v>
      </c>
      <c r="O919" s="7" t="str">
        <f t="shared" si="207"/>
        <v>EKOS</v>
      </c>
      <c r="P919" s="7">
        <f t="shared" si="208"/>
        <v>0</v>
      </c>
      <c r="Q919" s="7">
        <f t="shared" si="209"/>
        <v>0</v>
      </c>
    </row>
    <row r="920" spans="1:17" ht="12.65" customHeight="1" x14ac:dyDescent="0.3">
      <c r="A920" s="7">
        <v>1619</v>
      </c>
      <c r="B920" s="7" t="s">
        <v>2057</v>
      </c>
      <c r="C920" s="8" t="s">
        <v>19</v>
      </c>
      <c r="D920" s="7" t="s">
        <v>2058</v>
      </c>
      <c r="E920" s="7" t="s">
        <v>17</v>
      </c>
      <c r="F920" s="7">
        <v>410668</v>
      </c>
      <c r="G920" s="7">
        <v>150963</v>
      </c>
      <c r="H920" s="7">
        <v>0</v>
      </c>
      <c r="I920" s="7">
        <v>0</v>
      </c>
      <c r="J920" s="7">
        <v>0</v>
      </c>
      <c r="K920" s="7"/>
      <c r="L920" s="7">
        <f t="shared" si="204"/>
        <v>0</v>
      </c>
      <c r="M920" s="7" t="str">
        <f t="shared" si="205"/>
        <v>državni</v>
      </c>
      <c r="N920" s="7">
        <f t="shared" si="206"/>
        <v>0</v>
      </c>
      <c r="O920" s="7">
        <f t="shared" si="207"/>
        <v>0</v>
      </c>
      <c r="P920" s="7">
        <f t="shared" si="208"/>
        <v>0</v>
      </c>
      <c r="Q920" s="7">
        <f t="shared" si="209"/>
        <v>0</v>
      </c>
    </row>
    <row r="921" spans="1:17" ht="12.65" customHeight="1" x14ac:dyDescent="0.3">
      <c r="A921" s="7">
        <v>4821</v>
      </c>
      <c r="B921" s="7" t="s">
        <v>2059</v>
      </c>
      <c r="C921" s="7" t="s">
        <v>15</v>
      </c>
      <c r="D921" s="7" t="s">
        <v>2060</v>
      </c>
      <c r="E921" s="8" t="s">
        <v>43</v>
      </c>
      <c r="F921" s="7">
        <v>404112</v>
      </c>
      <c r="G921" s="7">
        <v>47241</v>
      </c>
      <c r="H921" s="7">
        <v>0</v>
      </c>
      <c r="I921" s="7">
        <v>0</v>
      </c>
      <c r="J921" s="7">
        <v>0</v>
      </c>
      <c r="K921" s="7"/>
      <c r="L921" s="7">
        <f t="shared" si="204"/>
        <v>0</v>
      </c>
      <c r="M921" s="7">
        <f t="shared" si="205"/>
        <v>0</v>
      </c>
      <c r="N921" s="7">
        <f t="shared" si="206"/>
        <v>0</v>
      </c>
      <c r="O921" s="7" t="str">
        <f t="shared" si="207"/>
        <v>EKOS</v>
      </c>
      <c r="P921" s="7">
        <f t="shared" si="208"/>
        <v>0</v>
      </c>
      <c r="Q921" s="7">
        <f t="shared" si="209"/>
        <v>0</v>
      </c>
    </row>
    <row r="922" spans="1:17" ht="12.65" customHeight="1" x14ac:dyDescent="0.3">
      <c r="A922" s="7">
        <v>1684</v>
      </c>
      <c r="B922" s="8" t="s">
        <v>2061</v>
      </c>
      <c r="C922" s="7" t="s">
        <v>15</v>
      </c>
      <c r="D922" s="8" t="s">
        <v>2062</v>
      </c>
      <c r="E922" s="8" t="s">
        <v>40</v>
      </c>
      <c r="F922" s="8">
        <v>385384</v>
      </c>
      <c r="G922" s="8">
        <v>133757</v>
      </c>
      <c r="H922" s="8">
        <v>0</v>
      </c>
      <c r="I922" s="8">
        <v>0</v>
      </c>
      <c r="J922" s="8">
        <v>0</v>
      </c>
      <c r="K922" s="8"/>
      <c r="L922" s="7" t="str">
        <f t="shared" si="204"/>
        <v>Srnca - Korita</v>
      </c>
      <c r="M922" s="7">
        <f t="shared" si="205"/>
        <v>0</v>
      </c>
      <c r="N922" s="7" t="str">
        <f t="shared" si="206"/>
        <v>Korita Srnce, desnega pritoka Glijuna, zahodno od Plužne</v>
      </c>
      <c r="O922" s="7" t="str">
        <f t="shared" si="207"/>
        <v>GEOMORF</v>
      </c>
      <c r="P922" s="7">
        <f t="shared" si="208"/>
        <v>385384</v>
      </c>
      <c r="Q922" s="7">
        <f t="shared" si="209"/>
        <v>133757</v>
      </c>
    </row>
    <row r="923" spans="1:17" ht="12.65" customHeight="1" x14ac:dyDescent="0.3">
      <c r="A923" s="7">
        <v>8459</v>
      </c>
      <c r="B923" s="7" t="s">
        <v>2063</v>
      </c>
      <c r="C923" s="7" t="s">
        <v>15</v>
      </c>
      <c r="D923" s="7" t="s">
        <v>2064</v>
      </c>
      <c r="E923" s="8" t="s">
        <v>43</v>
      </c>
      <c r="F923" s="8">
        <v>546612</v>
      </c>
      <c r="G923" s="8">
        <v>89759</v>
      </c>
      <c r="H923" s="8">
        <v>0</v>
      </c>
      <c r="I923" s="8">
        <v>0</v>
      </c>
      <c r="J923" s="8">
        <v>0</v>
      </c>
      <c r="K923" s="8"/>
      <c r="L923" s="7">
        <f t="shared" si="204"/>
        <v>0</v>
      </c>
      <c r="M923" s="7">
        <f t="shared" si="205"/>
        <v>0</v>
      </c>
      <c r="N923" s="7">
        <f t="shared" si="206"/>
        <v>0</v>
      </c>
      <c r="O923" s="7" t="str">
        <f t="shared" si="207"/>
        <v>EKOS</v>
      </c>
      <c r="P923" s="7">
        <f t="shared" si="208"/>
        <v>546612</v>
      </c>
      <c r="Q923" s="7">
        <f t="shared" si="209"/>
        <v>89759</v>
      </c>
    </row>
    <row r="924" spans="1:17" ht="12.65" customHeight="1" x14ac:dyDescent="0.3">
      <c r="A924" s="7">
        <v>6975</v>
      </c>
      <c r="B924" s="7" t="s">
        <v>2065</v>
      </c>
      <c r="C924" s="7" t="s">
        <v>15</v>
      </c>
      <c r="D924" s="7" t="s">
        <v>2066</v>
      </c>
      <c r="E924" s="8" t="s">
        <v>2067</v>
      </c>
      <c r="F924" s="7">
        <v>591494</v>
      </c>
      <c r="G924" s="7">
        <v>154095</v>
      </c>
      <c r="H924" s="7">
        <v>0</v>
      </c>
      <c r="I924" s="7">
        <v>0</v>
      </c>
      <c r="J924" s="7">
        <v>0</v>
      </c>
      <c r="K924" s="7"/>
      <c r="L924" s="7">
        <f t="shared" si="204"/>
        <v>0</v>
      </c>
      <c r="M924" s="7">
        <f t="shared" si="205"/>
        <v>0</v>
      </c>
      <c r="N924" s="7">
        <f t="shared" si="206"/>
        <v>0</v>
      </c>
      <c r="O924" s="7" t="str">
        <f t="shared" si="207"/>
        <v>ZOOL, ONV</v>
      </c>
      <c r="P924" s="7">
        <f t="shared" si="208"/>
        <v>0</v>
      </c>
      <c r="Q924" s="7">
        <f t="shared" si="209"/>
        <v>0</v>
      </c>
    </row>
    <row r="925" spans="1:17" ht="12.65" customHeight="1" x14ac:dyDescent="0.3">
      <c r="A925" s="7">
        <v>590</v>
      </c>
      <c r="B925" s="7" t="s">
        <v>2068</v>
      </c>
      <c r="C925" s="7" t="s">
        <v>19</v>
      </c>
      <c r="D925" s="7" t="s">
        <v>2069</v>
      </c>
      <c r="E925" s="8" t="s">
        <v>40</v>
      </c>
      <c r="F925" s="7">
        <v>414544</v>
      </c>
      <c r="G925" s="7">
        <v>127869</v>
      </c>
      <c r="H925" s="7">
        <v>0</v>
      </c>
      <c r="I925" s="7">
        <v>0</v>
      </c>
      <c r="J925" s="7">
        <v>0</v>
      </c>
      <c r="K925" s="7"/>
      <c r="L925" s="7">
        <f t="shared" si="204"/>
        <v>0</v>
      </c>
      <c r="M925" s="7">
        <f t="shared" si="205"/>
        <v>0</v>
      </c>
      <c r="N925" s="7">
        <f t="shared" si="206"/>
        <v>0</v>
      </c>
      <c r="O925" s="7" t="str">
        <f t="shared" si="207"/>
        <v>GEOMORF</v>
      </c>
      <c r="P925" s="7">
        <f t="shared" si="208"/>
        <v>0</v>
      </c>
      <c r="Q925" s="7">
        <f t="shared" si="209"/>
        <v>0</v>
      </c>
    </row>
    <row r="926" spans="1:17" ht="12.65" customHeight="1" x14ac:dyDescent="0.3">
      <c r="A926" s="7">
        <v>7022</v>
      </c>
      <c r="B926" s="7" t="s">
        <v>2070</v>
      </c>
      <c r="C926" s="7" t="s">
        <v>19</v>
      </c>
      <c r="D926" s="7" t="s">
        <v>2071</v>
      </c>
      <c r="E926" s="7" t="s">
        <v>17</v>
      </c>
      <c r="F926" s="8">
        <v>581070</v>
      </c>
      <c r="G926" s="8">
        <v>167184</v>
      </c>
      <c r="H926" s="8">
        <v>0</v>
      </c>
      <c r="I926" s="8">
        <v>0</v>
      </c>
      <c r="J926" s="8">
        <v>0</v>
      </c>
      <c r="K926" s="8"/>
      <c r="L926" s="7">
        <f t="shared" si="204"/>
        <v>0</v>
      </c>
      <c r="M926" s="7">
        <f t="shared" si="205"/>
        <v>0</v>
      </c>
      <c r="N926" s="7">
        <f t="shared" si="206"/>
        <v>0</v>
      </c>
      <c r="O926" s="7">
        <f t="shared" si="207"/>
        <v>0</v>
      </c>
      <c r="P926" s="7">
        <f t="shared" si="208"/>
        <v>581070</v>
      </c>
      <c r="Q926" s="7">
        <f t="shared" si="209"/>
        <v>167184</v>
      </c>
    </row>
    <row r="927" spans="1:17" ht="12.65" customHeight="1" x14ac:dyDescent="0.3">
      <c r="A927" s="7">
        <v>7861</v>
      </c>
      <c r="B927" s="7" t="s">
        <v>2072</v>
      </c>
      <c r="C927" s="7" t="s">
        <v>15</v>
      </c>
      <c r="D927" s="8" t="s">
        <v>2073</v>
      </c>
      <c r="E927" s="8" t="s">
        <v>43</v>
      </c>
      <c r="F927" s="8">
        <v>541897</v>
      </c>
      <c r="G927" s="8">
        <v>88004</v>
      </c>
      <c r="H927" s="8">
        <v>0</v>
      </c>
      <c r="I927" s="8">
        <v>0</v>
      </c>
      <c r="J927" s="8">
        <v>0</v>
      </c>
      <c r="K927" s="8"/>
      <c r="L927" s="7">
        <f t="shared" si="204"/>
        <v>0</v>
      </c>
      <c r="M927" s="7">
        <f t="shared" si="205"/>
        <v>0</v>
      </c>
      <c r="N927" s="7" t="str">
        <f t="shared" si="206"/>
        <v>Sekundarni vodni biotop z velikim biodiverzitetnim pomenom jugovzhodno od Krškega</v>
      </c>
      <c r="O927" s="7" t="str">
        <f t="shared" si="207"/>
        <v>EKOS</v>
      </c>
      <c r="P927" s="7">
        <f t="shared" si="208"/>
        <v>541897</v>
      </c>
      <c r="Q927" s="7">
        <f t="shared" si="209"/>
        <v>88004</v>
      </c>
    </row>
    <row r="928" spans="1:17" ht="12.65" customHeight="1" x14ac:dyDescent="0.3">
      <c r="A928" s="12" t="s">
        <v>2074</v>
      </c>
      <c r="B928" s="7" t="s">
        <v>2075</v>
      </c>
      <c r="C928" s="7" t="s">
        <v>19</v>
      </c>
      <c r="D928" s="7" t="s">
        <v>2076</v>
      </c>
      <c r="E928" s="7" t="s">
        <v>46</v>
      </c>
      <c r="F928" s="8">
        <v>521023</v>
      </c>
      <c r="G928" s="8">
        <v>120016</v>
      </c>
      <c r="H928" s="13">
        <v>19630</v>
      </c>
      <c r="I928" s="13">
        <v>120485</v>
      </c>
      <c r="J928" s="8">
        <v>0</v>
      </c>
      <c r="K928" s="8"/>
      <c r="L928" s="7">
        <f t="shared" si="204"/>
        <v>0</v>
      </c>
      <c r="M928" s="7">
        <f t="shared" si="205"/>
        <v>0</v>
      </c>
      <c r="N928" s="7">
        <f t="shared" si="206"/>
        <v>0</v>
      </c>
      <c r="O928" s="7">
        <f t="shared" si="207"/>
        <v>0</v>
      </c>
      <c r="P928" s="7">
        <f t="shared" si="208"/>
        <v>521023</v>
      </c>
      <c r="Q928" s="7">
        <f t="shared" si="209"/>
        <v>120016</v>
      </c>
    </row>
    <row r="929" spans="1:18" ht="12.65" customHeight="1" x14ac:dyDescent="0.3">
      <c r="A929" s="7">
        <v>6527</v>
      </c>
      <c r="B929" s="7" t="s">
        <v>2077</v>
      </c>
      <c r="C929" s="7" t="s">
        <v>15</v>
      </c>
      <c r="D929" s="7" t="s">
        <v>2078</v>
      </c>
      <c r="E929" s="7" t="s">
        <v>109</v>
      </c>
      <c r="F929" s="8">
        <v>559091</v>
      </c>
      <c r="G929" s="8">
        <v>147560</v>
      </c>
      <c r="H929" s="8">
        <v>0</v>
      </c>
      <c r="I929" s="8">
        <v>0</v>
      </c>
      <c r="J929" s="8">
        <v>0</v>
      </c>
      <c r="K929" s="8"/>
      <c r="L929" s="7">
        <f t="shared" si="204"/>
        <v>0</v>
      </c>
      <c r="M929" s="7">
        <f t="shared" si="205"/>
        <v>0</v>
      </c>
      <c r="N929" s="7">
        <f t="shared" si="206"/>
        <v>0</v>
      </c>
      <c r="O929" s="7">
        <f t="shared" si="207"/>
        <v>0</v>
      </c>
      <c r="P929" s="7">
        <f t="shared" si="208"/>
        <v>559091</v>
      </c>
      <c r="Q929" s="7">
        <f t="shared" si="209"/>
        <v>147560</v>
      </c>
    </row>
    <row r="930" spans="1:18" ht="12.65" customHeight="1" x14ac:dyDescent="0.3">
      <c r="A930" s="7">
        <v>7827</v>
      </c>
      <c r="B930" s="7" t="s">
        <v>2079</v>
      </c>
      <c r="C930" s="7" t="s">
        <v>15</v>
      </c>
      <c r="D930" s="7" t="s">
        <v>2080</v>
      </c>
      <c r="E930" s="8" t="s">
        <v>40</v>
      </c>
      <c r="F930" s="7">
        <v>457966</v>
      </c>
      <c r="G930" s="7">
        <v>76358</v>
      </c>
      <c r="H930" s="7">
        <v>0</v>
      </c>
      <c r="I930" s="7">
        <v>0</v>
      </c>
      <c r="J930" s="7">
        <v>0</v>
      </c>
      <c r="K930" s="7"/>
      <c r="L930" s="7">
        <f t="shared" si="204"/>
        <v>0</v>
      </c>
      <c r="M930" s="7">
        <f t="shared" si="205"/>
        <v>0</v>
      </c>
      <c r="N930" s="7">
        <f t="shared" si="206"/>
        <v>0</v>
      </c>
      <c r="O930" s="7" t="str">
        <f t="shared" si="207"/>
        <v>GEOMORF</v>
      </c>
      <c r="P930" s="7">
        <f t="shared" si="208"/>
        <v>0</v>
      </c>
      <c r="Q930" s="7">
        <f t="shared" si="209"/>
        <v>0</v>
      </c>
    </row>
    <row r="931" spans="1:18" ht="12.65" customHeight="1" x14ac:dyDescent="0.3">
      <c r="A931" s="11">
        <v>41404</v>
      </c>
      <c r="B931" s="7" t="s">
        <v>2081</v>
      </c>
      <c r="C931" s="7" t="s">
        <v>19</v>
      </c>
      <c r="D931" s="7" t="s">
        <v>2082</v>
      </c>
      <c r="E931" s="8" t="s">
        <v>101</v>
      </c>
      <c r="F931" s="7">
        <v>513311</v>
      </c>
      <c r="G931" s="7">
        <v>51604</v>
      </c>
      <c r="H931" s="7">
        <v>0</v>
      </c>
      <c r="I931" s="7">
        <v>0</v>
      </c>
      <c r="J931" s="7" t="s">
        <v>102</v>
      </c>
      <c r="K931" s="7"/>
      <c r="L931" s="7">
        <f t="shared" si="204"/>
        <v>0</v>
      </c>
      <c r="M931" s="7">
        <f t="shared" si="205"/>
        <v>0</v>
      </c>
      <c r="N931" s="7">
        <f t="shared" si="206"/>
        <v>0</v>
      </c>
      <c r="O931" s="7" t="str">
        <f t="shared" si="207"/>
        <v>GEOMORFP, ZOOL</v>
      </c>
      <c r="P931" s="7">
        <f t="shared" si="208"/>
        <v>513311</v>
      </c>
      <c r="Q931" s="7">
        <f t="shared" si="209"/>
        <v>51604</v>
      </c>
    </row>
    <row r="932" spans="1:18" ht="12.65" customHeight="1" x14ac:dyDescent="0.3">
      <c r="A932" s="7">
        <v>7356</v>
      </c>
      <c r="B932" s="8" t="s">
        <v>2083</v>
      </c>
      <c r="C932" s="7" t="s">
        <v>15</v>
      </c>
      <c r="D932" s="7" t="s">
        <v>2084</v>
      </c>
      <c r="E932" s="8" t="s">
        <v>319</v>
      </c>
      <c r="F932" s="7">
        <v>552599</v>
      </c>
      <c r="G932" s="7">
        <v>130728</v>
      </c>
      <c r="H932" s="7">
        <v>0</v>
      </c>
      <c r="I932" s="7">
        <v>0</v>
      </c>
      <c r="J932" s="7">
        <v>0</v>
      </c>
      <c r="K932" s="7"/>
      <c r="L932" s="7" t="s">
        <v>2083</v>
      </c>
      <c r="M932" s="7">
        <v>0</v>
      </c>
      <c r="N932" s="7">
        <v>0</v>
      </c>
      <c r="O932" s="7" t="s">
        <v>319</v>
      </c>
      <c r="P932" s="7">
        <v>0</v>
      </c>
      <c r="Q932" s="7">
        <v>0</v>
      </c>
    </row>
    <row r="933" spans="1:18" ht="12.65" customHeight="1" x14ac:dyDescent="0.3">
      <c r="A933" s="7">
        <v>8594</v>
      </c>
      <c r="B933" s="7" t="s">
        <v>2085</v>
      </c>
      <c r="C933" s="7" t="s">
        <v>15</v>
      </c>
      <c r="D933" s="8" t="s">
        <v>2086</v>
      </c>
      <c r="E933" s="8" t="s">
        <v>43</v>
      </c>
      <c r="F933" s="8">
        <v>512177</v>
      </c>
      <c r="G933" s="8">
        <v>44326</v>
      </c>
      <c r="H933" s="8">
        <v>0</v>
      </c>
      <c r="I933" s="8">
        <v>0</v>
      </c>
      <c r="J933" s="8">
        <v>0</v>
      </c>
      <c r="K933" s="8"/>
      <c r="L933" s="7">
        <f t="shared" ref="L933:L940" si="210">VLOOKUP(A:A,bb,9,FALSE)</f>
        <v>0</v>
      </c>
      <c r="M933" s="7">
        <f t="shared" ref="M933:M940" si="211">VLOOKUP(A:A,bb,10,FALSE)</f>
        <v>0</v>
      </c>
      <c r="N933" s="7" t="str">
        <f t="shared" ref="N933:N940" si="212">VLOOKUP(A:A,bb,11,FALSE)</f>
        <v>Izvir jugozahodno od Kvasice pri Črnomlju</v>
      </c>
      <c r="O933" s="7" t="str">
        <f t="shared" ref="O933:O940" si="213">VLOOKUP(A:A,bb,12,FALSE)</f>
        <v>EKOS</v>
      </c>
      <c r="P933" s="7">
        <f t="shared" ref="P933:P940" si="214">VLOOKUP(A:A,bb,13,FALSE)</f>
        <v>512177</v>
      </c>
      <c r="Q933" s="7">
        <f t="shared" ref="Q933:Q940" si="215">VLOOKUP(A:A,bb,14,FALSE)</f>
        <v>44326</v>
      </c>
    </row>
    <row r="934" spans="1:18" ht="12.65" customHeight="1" x14ac:dyDescent="0.3">
      <c r="A934" s="7">
        <v>3653</v>
      </c>
      <c r="B934" s="7" t="s">
        <v>2087</v>
      </c>
      <c r="C934" s="7" t="s">
        <v>19</v>
      </c>
      <c r="D934" s="8" t="s">
        <v>2088</v>
      </c>
      <c r="E934" s="7" t="s">
        <v>46</v>
      </c>
      <c r="F934" s="8">
        <v>414412</v>
      </c>
      <c r="G934" s="8">
        <v>106319</v>
      </c>
      <c r="H934" s="8">
        <v>0</v>
      </c>
      <c r="I934" s="8">
        <v>0</v>
      </c>
      <c r="J934" s="8">
        <v>0</v>
      </c>
      <c r="K934" s="8"/>
      <c r="L934" s="7">
        <f t="shared" si="210"/>
        <v>0</v>
      </c>
      <c r="M934" s="7">
        <f t="shared" si="211"/>
        <v>0</v>
      </c>
      <c r="N934" s="7" t="str">
        <f t="shared" si="212"/>
        <v>Bazaltne lave v cestnem useku v Stopniku, v dolini Idrijce, pod Šebreljami</v>
      </c>
      <c r="O934" s="7">
        <f t="shared" si="213"/>
        <v>0</v>
      </c>
      <c r="P934" s="7">
        <f t="shared" si="214"/>
        <v>414412</v>
      </c>
      <c r="Q934" s="7">
        <f t="shared" si="215"/>
        <v>106319</v>
      </c>
    </row>
    <row r="935" spans="1:18" ht="12.65" customHeight="1" x14ac:dyDescent="0.3">
      <c r="A935" s="7">
        <v>8530</v>
      </c>
      <c r="B935" s="7" t="s">
        <v>2089</v>
      </c>
      <c r="C935" s="7" t="s">
        <v>15</v>
      </c>
      <c r="D935" s="7" t="s">
        <v>2090</v>
      </c>
      <c r="E935" s="7" t="s">
        <v>17</v>
      </c>
      <c r="F935" s="8">
        <v>523469</v>
      </c>
      <c r="G935" s="8">
        <v>87473</v>
      </c>
      <c r="H935" s="8">
        <v>0</v>
      </c>
      <c r="I935" s="8">
        <v>0</v>
      </c>
      <c r="J935" s="8">
        <v>0</v>
      </c>
      <c r="K935" s="8"/>
      <c r="L935" s="7">
        <f t="shared" si="210"/>
        <v>0</v>
      </c>
      <c r="M935" s="7">
        <f t="shared" si="211"/>
        <v>0</v>
      </c>
      <c r="N935" s="7">
        <f t="shared" si="212"/>
        <v>0</v>
      </c>
      <c r="O935" s="7">
        <f t="shared" si="213"/>
        <v>0</v>
      </c>
      <c r="P935" s="7">
        <f t="shared" si="214"/>
        <v>523469</v>
      </c>
      <c r="Q935" s="7">
        <f t="shared" si="215"/>
        <v>87473</v>
      </c>
    </row>
    <row r="936" spans="1:18" ht="12.65" customHeight="1" x14ac:dyDescent="0.3">
      <c r="A936" s="7">
        <v>7665</v>
      </c>
      <c r="B936" s="7" t="s">
        <v>2091</v>
      </c>
      <c r="C936" s="7" t="s">
        <v>19</v>
      </c>
      <c r="D936" s="7" t="s">
        <v>2092</v>
      </c>
      <c r="E936" s="8" t="s">
        <v>572</v>
      </c>
      <c r="F936" s="7">
        <v>468259</v>
      </c>
      <c r="G936" s="7">
        <v>90325</v>
      </c>
      <c r="H936" s="7">
        <v>0</v>
      </c>
      <c r="I936" s="7">
        <v>0</v>
      </c>
      <c r="J936" s="7">
        <v>0</v>
      </c>
      <c r="K936" s="7"/>
      <c r="L936" s="7">
        <f t="shared" si="210"/>
        <v>0</v>
      </c>
      <c r="M936" s="7">
        <f t="shared" si="211"/>
        <v>0</v>
      </c>
      <c r="N936" s="7">
        <f t="shared" si="212"/>
        <v>0</v>
      </c>
      <c r="O936" s="7" t="str">
        <f t="shared" si="213"/>
        <v>BOT, ZOOL</v>
      </c>
      <c r="P936" s="7">
        <f t="shared" si="214"/>
        <v>0</v>
      </c>
      <c r="Q936" s="7">
        <f t="shared" si="215"/>
        <v>0</v>
      </c>
    </row>
    <row r="937" spans="1:18" ht="12.65" customHeight="1" x14ac:dyDescent="0.3">
      <c r="A937" s="7">
        <v>302</v>
      </c>
      <c r="B937" s="7" t="s">
        <v>2093</v>
      </c>
      <c r="C937" s="7" t="s">
        <v>19</v>
      </c>
      <c r="D937" s="7" t="s">
        <v>2094</v>
      </c>
      <c r="E937" s="7" t="s">
        <v>17</v>
      </c>
      <c r="F937" s="8">
        <v>429153</v>
      </c>
      <c r="G937" s="8">
        <v>72312</v>
      </c>
      <c r="H937" s="8">
        <v>0</v>
      </c>
      <c r="I937" s="8">
        <v>0</v>
      </c>
      <c r="J937" s="8">
        <v>0</v>
      </c>
      <c r="K937" s="8"/>
      <c r="L937" s="7">
        <f t="shared" si="210"/>
        <v>0</v>
      </c>
      <c r="M937" s="7">
        <f t="shared" si="211"/>
        <v>0</v>
      </c>
      <c r="N937" s="7">
        <f t="shared" si="212"/>
        <v>0</v>
      </c>
      <c r="O937" s="7">
        <f t="shared" si="213"/>
        <v>0</v>
      </c>
      <c r="P937" s="7">
        <f t="shared" si="214"/>
        <v>429153</v>
      </c>
      <c r="Q937" s="7">
        <f t="shared" si="215"/>
        <v>72312</v>
      </c>
    </row>
    <row r="938" spans="1:18" ht="12.65" customHeight="1" x14ac:dyDescent="0.3">
      <c r="A938" s="7">
        <v>4116</v>
      </c>
      <c r="B938" s="7" t="s">
        <v>2095</v>
      </c>
      <c r="C938" s="7" t="s">
        <v>15</v>
      </c>
      <c r="D938" s="7" t="s">
        <v>2096</v>
      </c>
      <c r="E938" s="7" t="s">
        <v>17</v>
      </c>
      <c r="F938" s="8">
        <v>454968</v>
      </c>
      <c r="G938" s="8">
        <v>102406</v>
      </c>
      <c r="H938" s="8">
        <v>0</v>
      </c>
      <c r="I938" s="8">
        <v>0</v>
      </c>
      <c r="J938" s="8">
        <v>0</v>
      </c>
      <c r="K938" s="8"/>
      <c r="L938" s="7">
        <f t="shared" si="210"/>
        <v>0</v>
      </c>
      <c r="M938" s="7">
        <f t="shared" si="211"/>
        <v>0</v>
      </c>
      <c r="N938" s="7">
        <f t="shared" si="212"/>
        <v>0</v>
      </c>
      <c r="O938" s="7">
        <f t="shared" si="213"/>
        <v>0</v>
      </c>
      <c r="P938" s="7">
        <f t="shared" si="214"/>
        <v>454968</v>
      </c>
      <c r="Q938" s="7">
        <f t="shared" si="215"/>
        <v>102406</v>
      </c>
    </row>
    <row r="939" spans="1:18" ht="12.65" customHeight="1" x14ac:dyDescent="0.3">
      <c r="A939" s="7">
        <v>2290</v>
      </c>
      <c r="B939" s="7" t="s">
        <v>2097</v>
      </c>
      <c r="C939" s="7" t="s">
        <v>15</v>
      </c>
      <c r="D939" s="8" t="s">
        <v>2098</v>
      </c>
      <c r="E939" s="8" t="s">
        <v>2099</v>
      </c>
      <c r="F939" s="7">
        <v>429537</v>
      </c>
      <c r="G939" s="7">
        <v>74986</v>
      </c>
      <c r="H939" s="7">
        <v>0</v>
      </c>
      <c r="I939" s="7">
        <v>0</v>
      </c>
      <c r="J939" s="7">
        <v>0</v>
      </c>
      <c r="K939" s="7"/>
      <c r="L939" s="7">
        <f t="shared" si="210"/>
        <v>0</v>
      </c>
      <c r="M939" s="7">
        <f t="shared" si="211"/>
        <v>0</v>
      </c>
      <c r="N939" s="7" t="str">
        <f t="shared" si="212"/>
        <v>Slepa dolina pri Stranah</v>
      </c>
      <c r="O939" s="7" t="str">
        <f t="shared" si="213"/>
        <v>GEOMORF, (HIDR), (GEOMORFP), EKOS</v>
      </c>
      <c r="P939" s="7">
        <f t="shared" si="214"/>
        <v>429537</v>
      </c>
      <c r="Q939" s="7">
        <f t="shared" si="215"/>
        <v>74986</v>
      </c>
    </row>
    <row r="940" spans="1:18" ht="12.65" customHeight="1" x14ac:dyDescent="0.3">
      <c r="A940" s="7">
        <v>7824</v>
      </c>
      <c r="B940" s="7" t="s">
        <v>2100</v>
      </c>
      <c r="C940" s="7" t="s">
        <v>19</v>
      </c>
      <c r="D940" s="7" t="s">
        <v>2101</v>
      </c>
      <c r="E940" s="7" t="s">
        <v>46</v>
      </c>
      <c r="F940" s="8">
        <v>455303</v>
      </c>
      <c r="G940" s="8">
        <v>65678</v>
      </c>
      <c r="H940" s="8">
        <v>0</v>
      </c>
      <c r="I940" s="8">
        <v>0</v>
      </c>
      <c r="J940" s="8">
        <v>0</v>
      </c>
      <c r="K940" s="8"/>
      <c r="L940" s="7">
        <f t="shared" si="210"/>
        <v>0</v>
      </c>
      <c r="M940" s="7">
        <f t="shared" si="211"/>
        <v>0</v>
      </c>
      <c r="N940" s="7">
        <f t="shared" si="212"/>
        <v>0</v>
      </c>
      <c r="O940" s="7">
        <f t="shared" si="213"/>
        <v>0</v>
      </c>
      <c r="P940" s="7">
        <f t="shared" si="214"/>
        <v>455303</v>
      </c>
      <c r="Q940" s="7">
        <f t="shared" si="215"/>
        <v>65678</v>
      </c>
    </row>
    <row r="941" spans="1:18" ht="12.65" customHeight="1" x14ac:dyDescent="0.3">
      <c r="A941" s="14">
        <v>7054</v>
      </c>
      <c r="B941" s="8" t="s">
        <v>2102</v>
      </c>
      <c r="C941" s="7" t="s">
        <v>19</v>
      </c>
      <c r="D941" s="8" t="s">
        <v>2103</v>
      </c>
      <c r="E941" s="8" t="s">
        <v>66</v>
      </c>
      <c r="F941" s="8">
        <v>575240</v>
      </c>
      <c r="G941" s="8">
        <v>144591</v>
      </c>
      <c r="H941" s="7">
        <v>0</v>
      </c>
      <c r="I941" s="7">
        <v>0</v>
      </c>
      <c r="J941" s="7">
        <v>0</v>
      </c>
      <c r="K941" s="7">
        <v>7054</v>
      </c>
      <c r="L941" s="7" t="s">
        <v>2102</v>
      </c>
      <c r="M941" s="7">
        <v>0</v>
      </c>
      <c r="N941" s="7" t="s">
        <v>2103</v>
      </c>
      <c r="O941" s="7" t="s">
        <v>66</v>
      </c>
      <c r="P941" s="7">
        <v>575240</v>
      </c>
      <c r="Q941" s="7">
        <v>144591</v>
      </c>
      <c r="R941" s="2" t="s">
        <v>2684</v>
      </c>
    </row>
    <row r="942" spans="1:18" ht="12.65" customHeight="1" x14ac:dyDescent="0.3">
      <c r="A942" s="7">
        <v>7749</v>
      </c>
      <c r="B942" s="7" t="s">
        <v>2104</v>
      </c>
      <c r="C942" s="7" t="s">
        <v>15</v>
      </c>
      <c r="D942" s="7" t="s">
        <v>2105</v>
      </c>
      <c r="E942" s="7" t="s">
        <v>115</v>
      </c>
      <c r="F942" s="8">
        <v>489599</v>
      </c>
      <c r="G942" s="8">
        <v>54020</v>
      </c>
      <c r="H942" s="8">
        <v>0</v>
      </c>
      <c r="I942" s="8">
        <v>0</v>
      </c>
      <c r="J942" s="8">
        <v>0</v>
      </c>
      <c r="K942" s="8"/>
      <c r="L942" s="7">
        <f t="shared" ref="L942:L950" si="216">VLOOKUP(A:A,bb,9,FALSE)</f>
        <v>0</v>
      </c>
      <c r="M942" s="7">
        <f t="shared" ref="M942:M950" si="217">VLOOKUP(A:A,bb,10,FALSE)</f>
        <v>0</v>
      </c>
      <c r="N942" s="7">
        <f t="shared" ref="N942:N950" si="218">VLOOKUP(A:A,bb,11,FALSE)</f>
        <v>0</v>
      </c>
      <c r="O942" s="7">
        <f t="shared" ref="O942:O950" si="219">VLOOKUP(A:A,bb,12,FALSE)</f>
        <v>0</v>
      </c>
      <c r="P942" s="7">
        <f t="shared" ref="P942:P950" si="220">VLOOKUP(A:A,bb,13,FALSE)</f>
        <v>489599</v>
      </c>
      <c r="Q942" s="7">
        <f t="shared" ref="Q942:Q950" si="221">VLOOKUP(A:A,bb,14,FALSE)</f>
        <v>54020</v>
      </c>
    </row>
    <row r="943" spans="1:18" ht="12.65" customHeight="1" x14ac:dyDescent="0.3">
      <c r="A943" s="7">
        <v>7748</v>
      </c>
      <c r="B943" s="7" t="s">
        <v>2106</v>
      </c>
      <c r="C943" s="7" t="s">
        <v>15</v>
      </c>
      <c r="D943" s="7" t="s">
        <v>2105</v>
      </c>
      <c r="E943" s="7" t="s">
        <v>115</v>
      </c>
      <c r="F943" s="8">
        <v>489465</v>
      </c>
      <c r="G943" s="8">
        <v>54265</v>
      </c>
      <c r="H943" s="8">
        <v>0</v>
      </c>
      <c r="I943" s="8">
        <v>0</v>
      </c>
      <c r="J943" s="8">
        <v>0</v>
      </c>
      <c r="K943" s="8"/>
      <c r="L943" s="7">
        <f t="shared" si="216"/>
        <v>0</v>
      </c>
      <c r="M943" s="7">
        <f t="shared" si="217"/>
        <v>0</v>
      </c>
      <c r="N943" s="7">
        <f t="shared" si="218"/>
        <v>0</v>
      </c>
      <c r="O943" s="7">
        <f t="shared" si="219"/>
        <v>0</v>
      </c>
      <c r="P943" s="7">
        <f t="shared" si="220"/>
        <v>489465</v>
      </c>
      <c r="Q943" s="7">
        <f t="shared" si="221"/>
        <v>54265</v>
      </c>
    </row>
    <row r="944" spans="1:18" ht="12.65" customHeight="1" x14ac:dyDescent="0.3">
      <c r="A944" s="7">
        <v>8336</v>
      </c>
      <c r="B944" s="7" t="s">
        <v>2107</v>
      </c>
      <c r="C944" s="7" t="s">
        <v>15</v>
      </c>
      <c r="D944" s="7" t="s">
        <v>2108</v>
      </c>
      <c r="E944" s="8" t="s">
        <v>43</v>
      </c>
      <c r="F944" s="8">
        <v>545462</v>
      </c>
      <c r="G944" s="8">
        <v>86231</v>
      </c>
      <c r="H944" s="8">
        <v>0</v>
      </c>
      <c r="I944" s="8">
        <v>0</v>
      </c>
      <c r="J944" s="8">
        <v>0</v>
      </c>
      <c r="K944" s="8"/>
      <c r="L944" s="7">
        <f t="shared" si="216"/>
        <v>0</v>
      </c>
      <c r="M944" s="7">
        <f t="shared" si="217"/>
        <v>0</v>
      </c>
      <c r="N944" s="7">
        <f t="shared" si="218"/>
        <v>0</v>
      </c>
      <c r="O944" s="7" t="str">
        <f t="shared" si="219"/>
        <v>EKOS</v>
      </c>
      <c r="P944" s="7">
        <f t="shared" si="220"/>
        <v>545462</v>
      </c>
      <c r="Q944" s="7">
        <f t="shared" si="221"/>
        <v>86231</v>
      </c>
    </row>
    <row r="945" spans="1:17" ht="12.65" customHeight="1" x14ac:dyDescent="0.3">
      <c r="A945" s="7">
        <v>4804</v>
      </c>
      <c r="B945" s="7" t="s">
        <v>2109</v>
      </c>
      <c r="C945" s="7" t="s">
        <v>15</v>
      </c>
      <c r="D945" s="7" t="s">
        <v>2110</v>
      </c>
      <c r="E945" s="8" t="s">
        <v>109</v>
      </c>
      <c r="F945" s="7">
        <v>391080</v>
      </c>
      <c r="G945" s="7">
        <v>43291</v>
      </c>
      <c r="H945" s="7">
        <v>0</v>
      </c>
      <c r="I945" s="7">
        <v>0</v>
      </c>
      <c r="J945" s="7">
        <v>0</v>
      </c>
      <c r="K945" s="7"/>
      <c r="L945" s="7">
        <f t="shared" si="216"/>
        <v>0</v>
      </c>
      <c r="M945" s="7">
        <f t="shared" si="217"/>
        <v>0</v>
      </c>
      <c r="N945" s="7">
        <f t="shared" si="218"/>
        <v>0</v>
      </c>
      <c r="O945" s="7" t="str">
        <f t="shared" si="219"/>
        <v>ONV</v>
      </c>
      <c r="P945" s="7">
        <f t="shared" si="220"/>
        <v>0</v>
      </c>
      <c r="Q945" s="7">
        <f t="shared" si="221"/>
        <v>0</v>
      </c>
    </row>
    <row r="946" spans="1:17" ht="12.65" customHeight="1" x14ac:dyDescent="0.3">
      <c r="A946" s="7">
        <v>1614</v>
      </c>
      <c r="B946" s="7" t="s">
        <v>2111</v>
      </c>
      <c r="C946" s="7" t="s">
        <v>19</v>
      </c>
      <c r="D946" s="8" t="s">
        <v>2112</v>
      </c>
      <c r="E946" s="8" t="s">
        <v>40</v>
      </c>
      <c r="F946" s="7">
        <v>390949</v>
      </c>
      <c r="G946" s="7">
        <v>45152</v>
      </c>
      <c r="H946" s="7">
        <v>0</v>
      </c>
      <c r="I946" s="7">
        <v>0</v>
      </c>
      <c r="J946" s="7">
        <v>0</v>
      </c>
      <c r="K946" s="7"/>
      <c r="L946" s="7">
        <f t="shared" si="216"/>
        <v>0</v>
      </c>
      <c r="M946" s="7">
        <f t="shared" si="217"/>
        <v>0</v>
      </c>
      <c r="N946" s="7" t="str">
        <f t="shared" si="218"/>
        <v>Rt in obalno morje pri Strunjanu</v>
      </c>
      <c r="O946" s="7" t="str">
        <f t="shared" si="219"/>
        <v>GEOMORF</v>
      </c>
      <c r="P946" s="7">
        <f t="shared" si="220"/>
        <v>0</v>
      </c>
      <c r="Q946" s="7">
        <f t="shared" si="221"/>
        <v>0</v>
      </c>
    </row>
    <row r="947" spans="1:17" ht="12.65" customHeight="1" x14ac:dyDescent="0.3">
      <c r="A947" s="7">
        <v>2846</v>
      </c>
      <c r="B947" s="7" t="s">
        <v>2113</v>
      </c>
      <c r="C947" s="7" t="s">
        <v>19</v>
      </c>
      <c r="D947" s="8" t="s">
        <v>2114</v>
      </c>
      <c r="E947" s="7" t="s">
        <v>43</v>
      </c>
      <c r="F947" s="7">
        <v>391037</v>
      </c>
      <c r="G947" s="7">
        <v>44310</v>
      </c>
      <c r="H947" s="7">
        <v>0</v>
      </c>
      <c r="I947" s="7">
        <v>0</v>
      </c>
      <c r="J947" s="7">
        <v>0</v>
      </c>
      <c r="K947" s="7"/>
      <c r="L947" s="7">
        <f t="shared" si="216"/>
        <v>0</v>
      </c>
      <c r="M947" s="7">
        <f t="shared" si="217"/>
        <v>0</v>
      </c>
      <c r="N947" s="7" t="str">
        <f t="shared" si="218"/>
        <v>Morska laguna v Strunjanu</v>
      </c>
      <c r="O947" s="7">
        <f t="shared" si="219"/>
        <v>0</v>
      </c>
      <c r="P947" s="7">
        <f t="shared" si="220"/>
        <v>0</v>
      </c>
      <c r="Q947" s="7">
        <f t="shared" si="221"/>
        <v>0</v>
      </c>
    </row>
    <row r="948" spans="1:17" ht="12.65" customHeight="1" x14ac:dyDescent="0.3">
      <c r="A948" s="7">
        <v>915</v>
      </c>
      <c r="B948" s="7" t="s">
        <v>2115</v>
      </c>
      <c r="C948" s="7" t="s">
        <v>19</v>
      </c>
      <c r="D948" s="8" t="s">
        <v>2116</v>
      </c>
      <c r="E948" s="8" t="s">
        <v>2117</v>
      </c>
      <c r="F948" s="7">
        <v>391160</v>
      </c>
      <c r="G948" s="7">
        <v>43927</v>
      </c>
      <c r="H948" s="7">
        <v>0</v>
      </c>
      <c r="I948" s="7">
        <v>0</v>
      </c>
      <c r="J948" s="7">
        <v>0</v>
      </c>
      <c r="K948" s="7"/>
      <c r="L948" s="7">
        <f t="shared" si="216"/>
        <v>0</v>
      </c>
      <c r="M948" s="7">
        <f t="shared" si="217"/>
        <v>0</v>
      </c>
      <c r="N948" s="7" t="str">
        <f t="shared" si="218"/>
        <v>Soline na naplavinah potoka Roja v Strunjanu</v>
      </c>
      <c r="O948" s="7" t="str">
        <f t="shared" si="219"/>
        <v>EKOS, GEOL, GEOMORF</v>
      </c>
      <c r="P948" s="7">
        <f t="shared" si="220"/>
        <v>0</v>
      </c>
      <c r="Q948" s="7">
        <f t="shared" si="221"/>
        <v>0</v>
      </c>
    </row>
    <row r="949" spans="1:17" ht="12.65" customHeight="1" x14ac:dyDescent="0.3">
      <c r="A949" s="7" t="s">
        <v>2118</v>
      </c>
      <c r="B949" s="8" t="s">
        <v>2119</v>
      </c>
      <c r="C949" s="7" t="s">
        <v>19</v>
      </c>
      <c r="D949" s="8" t="s">
        <v>2120</v>
      </c>
      <c r="E949" s="8" t="s">
        <v>2121</v>
      </c>
      <c r="F949" s="7">
        <v>392214</v>
      </c>
      <c r="G949" s="7">
        <v>45124</v>
      </c>
      <c r="H949" s="7">
        <v>0</v>
      </c>
      <c r="I949" s="7">
        <v>0</v>
      </c>
      <c r="J949" s="7">
        <v>0</v>
      </c>
      <c r="K949" s="7"/>
      <c r="L949" s="7" t="str">
        <f t="shared" si="216"/>
        <v>Strunjanski klif z morjem</v>
      </c>
      <c r="M949" s="7">
        <f t="shared" si="217"/>
        <v>0</v>
      </c>
      <c r="N949" s="7" t="str">
        <f t="shared" si="218"/>
        <v>Flišni klif in obalno morje med Strunjanskim in Simonovim zalivom</v>
      </c>
      <c r="O949" s="7" t="str">
        <f t="shared" si="219"/>
        <v>GEOMORF, GEOL, EKOS, BOT, ZOOL, HIDR</v>
      </c>
      <c r="P949" s="7">
        <f t="shared" si="220"/>
        <v>0</v>
      </c>
      <c r="Q949" s="7">
        <f t="shared" si="221"/>
        <v>0</v>
      </c>
    </row>
    <row r="950" spans="1:17" ht="12.65" customHeight="1" x14ac:dyDescent="0.3">
      <c r="A950" s="7">
        <v>1333</v>
      </c>
      <c r="B950" s="7" t="s">
        <v>2122</v>
      </c>
      <c r="C950" s="7" t="s">
        <v>15</v>
      </c>
      <c r="D950" s="7" t="s">
        <v>2123</v>
      </c>
      <c r="E950" s="7" t="s">
        <v>598</v>
      </c>
      <c r="F950" s="8">
        <v>486287</v>
      </c>
      <c r="G950" s="8">
        <v>38088</v>
      </c>
      <c r="H950" s="8">
        <v>0</v>
      </c>
      <c r="I950" s="8">
        <v>0</v>
      </c>
      <c r="J950" s="8">
        <v>0</v>
      </c>
      <c r="K950" s="8"/>
      <c r="L950" s="7">
        <f t="shared" si="216"/>
        <v>0</v>
      </c>
      <c r="M950" s="7">
        <f t="shared" si="217"/>
        <v>0</v>
      </c>
      <c r="N950" s="7">
        <f t="shared" si="218"/>
        <v>0</v>
      </c>
      <c r="O950" s="7">
        <f t="shared" si="219"/>
        <v>0</v>
      </c>
      <c r="P950" s="7">
        <f t="shared" si="220"/>
        <v>486287</v>
      </c>
      <c r="Q950" s="7">
        <f t="shared" si="221"/>
        <v>38088</v>
      </c>
    </row>
    <row r="951" spans="1:17" ht="12.65" customHeight="1" x14ac:dyDescent="0.3">
      <c r="A951" s="7">
        <v>4493</v>
      </c>
      <c r="B951" s="7" t="s">
        <v>2124</v>
      </c>
      <c r="C951" s="7" t="s">
        <v>19</v>
      </c>
      <c r="D951" s="7" t="s">
        <v>2125</v>
      </c>
      <c r="E951" s="7" t="s">
        <v>31</v>
      </c>
      <c r="F951" s="8">
        <v>451102</v>
      </c>
      <c r="G951" s="8">
        <v>68260</v>
      </c>
      <c r="H951" s="8">
        <v>0</v>
      </c>
      <c r="I951" s="8">
        <v>0</v>
      </c>
      <c r="J951" s="8">
        <v>0</v>
      </c>
      <c r="K951" s="8"/>
      <c r="L951" s="19">
        <v>0</v>
      </c>
      <c r="M951" s="19">
        <v>0</v>
      </c>
      <c r="N951" s="19">
        <v>0</v>
      </c>
      <c r="O951" s="19">
        <v>0</v>
      </c>
      <c r="P951" s="7">
        <v>451102</v>
      </c>
      <c r="Q951" s="7">
        <v>68260</v>
      </c>
    </row>
    <row r="952" spans="1:17" ht="12.65" customHeight="1" x14ac:dyDescent="0.3">
      <c r="A952" s="7">
        <v>1501</v>
      </c>
      <c r="B952" s="8" t="s">
        <v>2126</v>
      </c>
      <c r="C952" s="8" t="s">
        <v>19</v>
      </c>
      <c r="D952" s="8" t="s">
        <v>2127</v>
      </c>
      <c r="E952" s="8" t="s">
        <v>2128</v>
      </c>
      <c r="F952" s="8">
        <v>532919</v>
      </c>
      <c r="G952" s="8">
        <v>77729</v>
      </c>
      <c r="H952" s="8">
        <v>0</v>
      </c>
      <c r="I952" s="8">
        <v>0</v>
      </c>
      <c r="J952" s="8">
        <v>0</v>
      </c>
      <c r="K952" s="8"/>
      <c r="L952" s="7" t="str">
        <f t="shared" ref="L952:L962" si="222">VLOOKUP(A:A,bb,9,FALSE)</f>
        <v>Studena</v>
      </c>
      <c r="M952" s="7" t="str">
        <f t="shared" ref="M952:M962" si="223">VLOOKUP(A:A,bb,10,FALSE)</f>
        <v>državni</v>
      </c>
      <c r="N952" s="7" t="str">
        <f t="shared" ref="N952:N962" si="224">VLOOKUP(A:A,bb,11,FALSE)</f>
        <v>Desni pritok Krke v Kostanjevici na Krki z izrazitim zatrepom</v>
      </c>
      <c r="O952" s="7" t="str">
        <f t="shared" ref="O952:O962" si="225">VLOOKUP(A:A,bb,12,FALSE)</f>
        <v>HIDR, EKOS, (GEOMORF), (ZOOL), (GEOMORFP)</v>
      </c>
      <c r="P952" s="7">
        <f t="shared" ref="P952:P962" si="226">VLOOKUP(A:A,bb,13,FALSE)</f>
        <v>532919</v>
      </c>
      <c r="Q952" s="7">
        <f t="shared" ref="Q952:Q962" si="227">VLOOKUP(A:A,bb,14,FALSE)</f>
        <v>77729</v>
      </c>
    </row>
    <row r="953" spans="1:17" ht="12.65" customHeight="1" x14ac:dyDescent="0.3">
      <c r="A953" s="7">
        <v>5380</v>
      </c>
      <c r="B953" s="7" t="s">
        <v>2129</v>
      </c>
      <c r="C953" s="7" t="s">
        <v>15</v>
      </c>
      <c r="D953" s="7" t="s">
        <v>2130</v>
      </c>
      <c r="E953" s="7" t="s">
        <v>350</v>
      </c>
      <c r="F953" s="8">
        <v>446623</v>
      </c>
      <c r="G953" s="8">
        <v>116975</v>
      </c>
      <c r="H953" s="8">
        <v>0</v>
      </c>
      <c r="I953" s="8">
        <v>0</v>
      </c>
      <c r="J953" s="8">
        <v>0</v>
      </c>
      <c r="K953" s="8"/>
      <c r="L953" s="7">
        <f t="shared" si="222"/>
        <v>0</v>
      </c>
      <c r="M953" s="7">
        <f t="shared" si="223"/>
        <v>0</v>
      </c>
      <c r="N953" s="7">
        <f t="shared" si="224"/>
        <v>0</v>
      </c>
      <c r="O953" s="7">
        <f t="shared" si="225"/>
        <v>0</v>
      </c>
      <c r="P953" s="7">
        <f t="shared" si="226"/>
        <v>446623</v>
      </c>
      <c r="Q953" s="7">
        <f t="shared" si="227"/>
        <v>116975</v>
      </c>
    </row>
    <row r="954" spans="1:17" ht="12.65" customHeight="1" x14ac:dyDescent="0.3">
      <c r="A954" s="7">
        <v>370</v>
      </c>
      <c r="B954" s="7" t="s">
        <v>2131</v>
      </c>
      <c r="C954" s="7" t="s">
        <v>15</v>
      </c>
      <c r="D954" s="7" t="s">
        <v>2132</v>
      </c>
      <c r="E954" s="8" t="s">
        <v>40</v>
      </c>
      <c r="F954" s="8">
        <v>492654</v>
      </c>
      <c r="G954" s="8">
        <v>134652</v>
      </c>
      <c r="H954" s="8">
        <v>0</v>
      </c>
      <c r="I954" s="8">
        <v>0</v>
      </c>
      <c r="J954" s="8">
        <v>0</v>
      </c>
      <c r="K954" s="8"/>
      <c r="L954" s="7">
        <f t="shared" si="222"/>
        <v>0</v>
      </c>
      <c r="M954" s="7">
        <f t="shared" si="223"/>
        <v>0</v>
      </c>
      <c r="N954" s="7">
        <f t="shared" si="224"/>
        <v>0</v>
      </c>
      <c r="O954" s="7" t="str">
        <f t="shared" si="225"/>
        <v>GEOMORF</v>
      </c>
      <c r="P954" s="7">
        <f t="shared" si="226"/>
        <v>492654</v>
      </c>
      <c r="Q954" s="7">
        <f t="shared" si="227"/>
        <v>134652</v>
      </c>
    </row>
    <row r="955" spans="1:17" ht="12.65" customHeight="1" x14ac:dyDescent="0.3">
      <c r="A955" s="7">
        <v>5393</v>
      </c>
      <c r="B955" s="7" t="s">
        <v>2133</v>
      </c>
      <c r="C955" s="7" t="s">
        <v>15</v>
      </c>
      <c r="D955" s="7" t="s">
        <v>2134</v>
      </c>
      <c r="E955" s="7" t="s">
        <v>74</v>
      </c>
      <c r="F955" s="8">
        <v>463729</v>
      </c>
      <c r="G955" s="8">
        <v>115840</v>
      </c>
      <c r="H955" s="8">
        <v>0</v>
      </c>
      <c r="I955" s="8">
        <v>0</v>
      </c>
      <c r="J955" s="8">
        <v>0</v>
      </c>
      <c r="K955" s="8"/>
      <c r="L955" s="7">
        <f t="shared" si="222"/>
        <v>0</v>
      </c>
      <c r="M955" s="7">
        <f t="shared" si="223"/>
        <v>0</v>
      </c>
      <c r="N955" s="7">
        <f t="shared" si="224"/>
        <v>0</v>
      </c>
      <c r="O955" s="7">
        <f t="shared" si="225"/>
        <v>0</v>
      </c>
      <c r="P955" s="7">
        <f t="shared" si="226"/>
        <v>463729</v>
      </c>
      <c r="Q955" s="7">
        <f t="shared" si="227"/>
        <v>115840</v>
      </c>
    </row>
    <row r="956" spans="1:17" ht="12.65" customHeight="1" x14ac:dyDescent="0.3">
      <c r="A956" s="7">
        <v>8662</v>
      </c>
      <c r="B956" s="7" t="s">
        <v>2135</v>
      </c>
      <c r="C956" s="7" t="s">
        <v>15</v>
      </c>
      <c r="D956" s="7" t="s">
        <v>2136</v>
      </c>
      <c r="E956" s="8" t="s">
        <v>322</v>
      </c>
      <c r="F956" s="8">
        <v>547344</v>
      </c>
      <c r="G956" s="8">
        <v>95226</v>
      </c>
      <c r="H956" s="8">
        <v>0</v>
      </c>
      <c r="I956" s="8">
        <v>0</v>
      </c>
      <c r="J956" s="8">
        <v>0</v>
      </c>
      <c r="K956" s="8"/>
      <c r="L956" s="7">
        <f t="shared" si="222"/>
        <v>0</v>
      </c>
      <c r="M956" s="7">
        <f t="shared" si="223"/>
        <v>0</v>
      </c>
      <c r="N956" s="7">
        <f t="shared" si="224"/>
        <v>0</v>
      </c>
      <c r="O956" s="7" t="str">
        <f t="shared" si="225"/>
        <v>HIDR, EKOS, (GEOMORF)</v>
      </c>
      <c r="P956" s="7">
        <f t="shared" si="226"/>
        <v>547344</v>
      </c>
      <c r="Q956" s="7">
        <f t="shared" si="227"/>
        <v>95226</v>
      </c>
    </row>
    <row r="957" spans="1:17" ht="12.65" customHeight="1" x14ac:dyDescent="0.3">
      <c r="A957" s="7">
        <v>8451</v>
      </c>
      <c r="B957" s="7" t="s">
        <v>2137</v>
      </c>
      <c r="C957" s="7" t="s">
        <v>15</v>
      </c>
      <c r="D957" s="8" t="s">
        <v>2138</v>
      </c>
      <c r="E957" s="7" t="s">
        <v>61</v>
      </c>
      <c r="F957" s="8">
        <v>502493</v>
      </c>
      <c r="G957" s="8">
        <v>68222</v>
      </c>
      <c r="H957" s="8">
        <v>0</v>
      </c>
      <c r="I957" s="8">
        <v>0</v>
      </c>
      <c r="J957" s="8">
        <v>0</v>
      </c>
      <c r="K957" s="8"/>
      <c r="L957" s="7">
        <f t="shared" si="222"/>
        <v>0</v>
      </c>
      <c r="M957" s="7">
        <f t="shared" si="223"/>
        <v>0</v>
      </c>
      <c r="N957" s="7" t="str">
        <f t="shared" si="224"/>
        <v>Močan bruhalnik v Suhorju pri Dolenjskih Toplicah</v>
      </c>
      <c r="O957" s="7">
        <f t="shared" si="225"/>
        <v>0</v>
      </c>
      <c r="P957" s="7">
        <f t="shared" si="226"/>
        <v>502493</v>
      </c>
      <c r="Q957" s="7">
        <f t="shared" si="227"/>
        <v>68222</v>
      </c>
    </row>
    <row r="958" spans="1:17" ht="12.65" customHeight="1" x14ac:dyDescent="0.3">
      <c r="A958" s="7">
        <v>950</v>
      </c>
      <c r="B958" s="8" t="s">
        <v>2139</v>
      </c>
      <c r="C958" s="7" t="s">
        <v>19</v>
      </c>
      <c r="D958" s="8" t="s">
        <v>2140</v>
      </c>
      <c r="E958" s="8" t="s">
        <v>1431</v>
      </c>
      <c r="F958" s="7">
        <v>401776</v>
      </c>
      <c r="G958" s="7">
        <v>39480</v>
      </c>
      <c r="H958" s="7">
        <v>0</v>
      </c>
      <c r="I958" s="7">
        <v>0</v>
      </c>
      <c r="J958" s="7">
        <v>0</v>
      </c>
      <c r="K958" s="7"/>
      <c r="L958" s="7" t="str">
        <f t="shared" si="222"/>
        <v>Supot - slap in nahajališče venerinih laskov</v>
      </c>
      <c r="M958" s="7">
        <f t="shared" si="223"/>
        <v>0</v>
      </c>
      <c r="N958" s="7" t="str">
        <f t="shared" si="224"/>
        <v>Slap in nahajališče venerinih laskov na Supotu, desnem pritoku Dragonje</v>
      </c>
      <c r="O958" s="7" t="str">
        <f t="shared" si="225"/>
        <v>HIDR, GEOMORF, BOT</v>
      </c>
      <c r="P958" s="7">
        <f t="shared" si="226"/>
        <v>0</v>
      </c>
      <c r="Q958" s="7">
        <f t="shared" si="227"/>
        <v>0</v>
      </c>
    </row>
    <row r="959" spans="1:17" ht="12.65" customHeight="1" x14ac:dyDescent="0.3">
      <c r="A959" s="7">
        <v>3288</v>
      </c>
      <c r="B959" s="7" t="s">
        <v>2141</v>
      </c>
      <c r="C959" s="7" t="s">
        <v>15</v>
      </c>
      <c r="D959" s="7" t="s">
        <v>2142</v>
      </c>
      <c r="E959" s="7" t="s">
        <v>17</v>
      </c>
      <c r="F959" s="8">
        <v>447443</v>
      </c>
      <c r="G959" s="8">
        <v>38556</v>
      </c>
      <c r="H959" s="8">
        <v>0</v>
      </c>
      <c r="I959" s="8">
        <v>0</v>
      </c>
      <c r="J959" s="8">
        <v>0</v>
      </c>
      <c r="K959" s="8"/>
      <c r="L959" s="7">
        <f t="shared" si="222"/>
        <v>0</v>
      </c>
      <c r="M959" s="7">
        <f t="shared" si="223"/>
        <v>0</v>
      </c>
      <c r="N959" s="7">
        <f t="shared" si="224"/>
        <v>0</v>
      </c>
      <c r="O959" s="7">
        <f t="shared" si="225"/>
        <v>0</v>
      </c>
      <c r="P959" s="7">
        <f t="shared" si="226"/>
        <v>447443</v>
      </c>
      <c r="Q959" s="7">
        <f t="shared" si="227"/>
        <v>38556</v>
      </c>
    </row>
    <row r="960" spans="1:17" ht="12.65" customHeight="1" x14ac:dyDescent="0.3">
      <c r="A960" s="7">
        <v>4254</v>
      </c>
      <c r="B960" s="7" t="s">
        <v>2143</v>
      </c>
      <c r="C960" s="7" t="s">
        <v>19</v>
      </c>
      <c r="D960" s="8" t="s">
        <v>2144</v>
      </c>
      <c r="E960" s="7" t="s">
        <v>31</v>
      </c>
      <c r="F960" s="8">
        <v>422886</v>
      </c>
      <c r="G960" s="8">
        <v>56002</v>
      </c>
      <c r="H960" s="8">
        <v>0</v>
      </c>
      <c r="I960" s="8">
        <v>0</v>
      </c>
      <c r="J960" s="8">
        <v>0</v>
      </c>
      <c r="K960" s="8"/>
      <c r="L960" s="7">
        <f t="shared" si="222"/>
        <v>0</v>
      </c>
      <c r="M960" s="7">
        <f t="shared" si="223"/>
        <v>0</v>
      </c>
      <c r="N960" s="7" t="str">
        <f t="shared" si="224"/>
        <v>Levi pritok Reke s povirjem v severozahodnem delu Brkinov</v>
      </c>
      <c r="O960" s="7">
        <f t="shared" si="225"/>
        <v>0</v>
      </c>
      <c r="P960" s="7">
        <f t="shared" si="226"/>
        <v>422886</v>
      </c>
      <c r="Q960" s="7">
        <f t="shared" si="227"/>
        <v>56002</v>
      </c>
    </row>
    <row r="961" spans="1:17" ht="12.65" customHeight="1" x14ac:dyDescent="0.3">
      <c r="A961" s="7">
        <v>4526</v>
      </c>
      <c r="B961" s="7" t="s">
        <v>2143</v>
      </c>
      <c r="C961" s="7" t="s">
        <v>19</v>
      </c>
      <c r="D961" s="8" t="s">
        <v>2145</v>
      </c>
      <c r="E961" s="8" t="s">
        <v>319</v>
      </c>
      <c r="F961" s="7">
        <v>505055</v>
      </c>
      <c r="G961" s="7">
        <v>66835</v>
      </c>
      <c r="H961" s="7">
        <v>0</v>
      </c>
      <c r="I961" s="7">
        <v>0</v>
      </c>
      <c r="J961" s="7">
        <v>0</v>
      </c>
      <c r="K961" s="7"/>
      <c r="L961" s="7">
        <f t="shared" si="222"/>
        <v>0</v>
      </c>
      <c r="M961" s="7">
        <f t="shared" si="223"/>
        <v>0</v>
      </c>
      <c r="N961" s="7" t="str">
        <f t="shared" si="224"/>
        <v>Presihajoč kraški potok z izviri jugovzhodno od Dolenjskih Toplic</v>
      </c>
      <c r="O961" s="7" t="str">
        <f t="shared" si="225"/>
        <v>HIDR, ZOOL</v>
      </c>
      <c r="P961" s="7">
        <f t="shared" si="226"/>
        <v>0</v>
      </c>
      <c r="Q961" s="7">
        <f t="shared" si="227"/>
        <v>0</v>
      </c>
    </row>
    <row r="962" spans="1:17" ht="12.65" customHeight="1" x14ac:dyDescent="0.3">
      <c r="A962" s="7">
        <v>6096</v>
      </c>
      <c r="B962" s="7" t="s">
        <v>2143</v>
      </c>
      <c r="C962" s="7" t="s">
        <v>15</v>
      </c>
      <c r="D962" s="7" t="s">
        <v>2146</v>
      </c>
      <c r="E962" s="7" t="s">
        <v>115</v>
      </c>
      <c r="F962" s="8">
        <v>471491</v>
      </c>
      <c r="G962" s="8">
        <v>138006</v>
      </c>
      <c r="H962" s="8">
        <v>0</v>
      </c>
      <c r="I962" s="8">
        <v>0</v>
      </c>
      <c r="J962" s="8">
        <v>0</v>
      </c>
      <c r="K962" s="8"/>
      <c r="L962" s="7">
        <f t="shared" si="222"/>
        <v>0</v>
      </c>
      <c r="M962" s="7">
        <f t="shared" si="223"/>
        <v>0</v>
      </c>
      <c r="N962" s="7">
        <f t="shared" si="224"/>
        <v>0</v>
      </c>
      <c r="O962" s="7">
        <f t="shared" si="225"/>
        <v>0</v>
      </c>
      <c r="P962" s="7">
        <f t="shared" si="226"/>
        <v>471491</v>
      </c>
      <c r="Q962" s="7">
        <f t="shared" si="227"/>
        <v>138006</v>
      </c>
    </row>
    <row r="963" spans="1:17" ht="12.65" customHeight="1" x14ac:dyDescent="0.3">
      <c r="A963" s="7">
        <v>7954</v>
      </c>
      <c r="B963" s="7" t="s">
        <v>2143</v>
      </c>
      <c r="C963" s="7" t="s">
        <v>15</v>
      </c>
      <c r="D963" s="8" t="s">
        <v>2698</v>
      </c>
      <c r="E963" s="7" t="s">
        <v>115</v>
      </c>
      <c r="F963" s="8">
        <v>484256</v>
      </c>
      <c r="G963" s="8">
        <v>81414</v>
      </c>
      <c r="H963" s="7">
        <v>0</v>
      </c>
      <c r="I963" s="7">
        <v>0</v>
      </c>
      <c r="J963" s="7">
        <v>0</v>
      </c>
      <c r="K963" s="21"/>
      <c r="L963" s="7">
        <v>0</v>
      </c>
      <c r="M963" s="7" t="s">
        <v>2698</v>
      </c>
      <c r="N963" s="7">
        <v>0</v>
      </c>
      <c r="O963" s="7">
        <v>0</v>
      </c>
      <c r="P963" s="7">
        <v>484256</v>
      </c>
      <c r="Q963" s="7">
        <v>81414</v>
      </c>
    </row>
    <row r="964" spans="1:17" ht="12.65" customHeight="1" x14ac:dyDescent="0.3">
      <c r="A964" s="7">
        <v>4403</v>
      </c>
      <c r="B964" s="7" t="s">
        <v>2147</v>
      </c>
      <c r="C964" s="7" t="s">
        <v>19</v>
      </c>
      <c r="D964" s="7" t="s">
        <v>2148</v>
      </c>
      <c r="E964" s="8" t="s">
        <v>1911</v>
      </c>
      <c r="F964" s="7">
        <v>443742</v>
      </c>
      <c r="G964" s="7">
        <v>141726</v>
      </c>
      <c r="H964" s="7">
        <v>0</v>
      </c>
      <c r="I964" s="7">
        <v>0</v>
      </c>
      <c r="J964" s="7">
        <v>0</v>
      </c>
      <c r="K964" s="7"/>
      <c r="L964" s="7">
        <f t="shared" ref="L964:L995" si="228">VLOOKUP(A:A,bb,9,FALSE)</f>
        <v>0</v>
      </c>
      <c r="M964" s="7">
        <f t="shared" ref="M964:M995" si="229">VLOOKUP(A:A,bb,10,FALSE)</f>
        <v>0</v>
      </c>
      <c r="N964" s="7">
        <f t="shared" ref="N964:N995" si="230">VLOOKUP(A:A,bb,11,FALSE)</f>
        <v>0</v>
      </c>
      <c r="O964" s="7" t="str">
        <f t="shared" ref="O964:O995" si="231">VLOOKUP(A:A,bb,12,FALSE)</f>
        <v>GEOL, ZOOL</v>
      </c>
      <c r="P964" s="7">
        <f t="shared" ref="P964:P995" si="232">VLOOKUP(A:A,bb,13,FALSE)</f>
        <v>0</v>
      </c>
      <c r="Q964" s="7">
        <f t="shared" ref="Q964:Q995" si="233">VLOOKUP(A:A,bb,14,FALSE)</f>
        <v>0</v>
      </c>
    </row>
    <row r="965" spans="1:17" ht="12.65" customHeight="1" x14ac:dyDescent="0.3">
      <c r="A965" s="7" t="s">
        <v>2149</v>
      </c>
      <c r="B965" s="8" t="s">
        <v>2150</v>
      </c>
      <c r="C965" s="7" t="s">
        <v>15</v>
      </c>
      <c r="D965" s="8" t="s">
        <v>2151</v>
      </c>
      <c r="E965" s="8" t="s">
        <v>49</v>
      </c>
      <c r="F965" s="7">
        <v>399617</v>
      </c>
      <c r="G965" s="7">
        <v>92678</v>
      </c>
      <c r="H965" s="7">
        <v>0</v>
      </c>
      <c r="I965" s="7">
        <v>0</v>
      </c>
      <c r="J965" s="7">
        <v>0</v>
      </c>
      <c r="K965" s="7"/>
      <c r="L965" s="7" t="str">
        <f t="shared" si="228"/>
        <v>Sv. Danijel - hrib</v>
      </c>
      <c r="M965" s="7">
        <f t="shared" si="229"/>
        <v>0</v>
      </c>
      <c r="N965" s="7" t="str">
        <f t="shared" si="230"/>
        <v>Dominanten hrib severovzhodno od Nove Gorice s stratifrafskim profilom</v>
      </c>
      <c r="O965" s="7" t="str">
        <f t="shared" si="231"/>
        <v>GEOMORF, GEOL</v>
      </c>
      <c r="P965" s="7">
        <f t="shared" si="232"/>
        <v>0</v>
      </c>
      <c r="Q965" s="7">
        <f t="shared" si="233"/>
        <v>0</v>
      </c>
    </row>
    <row r="966" spans="1:17" ht="12.65" customHeight="1" x14ac:dyDescent="0.3">
      <c r="A966" s="7">
        <v>4263</v>
      </c>
      <c r="B966" s="7" t="s">
        <v>2152</v>
      </c>
      <c r="C966" s="7" t="s">
        <v>19</v>
      </c>
      <c r="D966" s="8" t="s">
        <v>2153</v>
      </c>
      <c r="E966" s="8" t="s">
        <v>2154</v>
      </c>
      <c r="F966" s="8">
        <v>396351</v>
      </c>
      <c r="G966" s="8">
        <v>34973</v>
      </c>
      <c r="H966" s="8">
        <v>0</v>
      </c>
      <c r="I966" s="8">
        <v>0</v>
      </c>
      <c r="J966" s="8">
        <v>0</v>
      </c>
      <c r="K966" s="8"/>
      <c r="L966" s="7">
        <f t="shared" si="228"/>
        <v>0</v>
      </c>
      <c r="M966" s="7">
        <f t="shared" si="229"/>
        <v>0</v>
      </c>
      <c r="N966" s="7" t="str">
        <f t="shared" si="230"/>
        <v>Izdanek eocenskega apnenca v dolini Dragonje s prepadno steno, nahajališče evmediteranske flore</v>
      </c>
      <c r="O966" s="7" t="str">
        <f t="shared" si="231"/>
        <v>BOT, EKOS, GEOMORF, GEOL</v>
      </c>
      <c r="P966" s="7">
        <f t="shared" si="232"/>
        <v>396351</v>
      </c>
      <c r="Q966" s="7">
        <f t="shared" si="233"/>
        <v>34973</v>
      </c>
    </row>
    <row r="967" spans="1:17" ht="12.65" customHeight="1" x14ac:dyDescent="0.3">
      <c r="A967" s="7">
        <v>3862</v>
      </c>
      <c r="B967" s="7" t="s">
        <v>2155</v>
      </c>
      <c r="C967" s="7" t="s">
        <v>15</v>
      </c>
      <c r="D967" s="7" t="s">
        <v>2156</v>
      </c>
      <c r="E967" s="7" t="s">
        <v>17</v>
      </c>
      <c r="F967" s="8">
        <v>493391</v>
      </c>
      <c r="G967" s="8">
        <v>161786</v>
      </c>
      <c r="H967" s="8">
        <v>0</v>
      </c>
      <c r="I967" s="8">
        <v>0</v>
      </c>
      <c r="J967" s="8">
        <v>0</v>
      </c>
      <c r="K967" s="8"/>
      <c r="L967" s="7">
        <f t="shared" si="228"/>
        <v>0</v>
      </c>
      <c r="M967" s="7">
        <f t="shared" si="229"/>
        <v>0</v>
      </c>
      <c r="N967" s="7">
        <f t="shared" si="230"/>
        <v>0</v>
      </c>
      <c r="O967" s="7">
        <f t="shared" si="231"/>
        <v>0</v>
      </c>
      <c r="P967" s="7">
        <f t="shared" si="232"/>
        <v>493391</v>
      </c>
      <c r="Q967" s="7">
        <f t="shared" si="233"/>
        <v>161786</v>
      </c>
    </row>
    <row r="968" spans="1:17" ht="12.65" customHeight="1" x14ac:dyDescent="0.3">
      <c r="A968" s="7">
        <v>4140</v>
      </c>
      <c r="B968" s="8" t="s">
        <v>2157</v>
      </c>
      <c r="C968" s="7" t="s">
        <v>15</v>
      </c>
      <c r="D968" s="8" t="s">
        <v>2158</v>
      </c>
      <c r="E968" s="8" t="s">
        <v>43</v>
      </c>
      <c r="F968" s="7">
        <v>457389</v>
      </c>
      <c r="G968" s="7">
        <v>79580</v>
      </c>
      <c r="H968" s="7">
        <v>0</v>
      </c>
      <c r="I968" s="7">
        <v>0</v>
      </c>
      <c r="J968" s="7">
        <v>0</v>
      </c>
      <c r="K968" s="7"/>
      <c r="L968" s="7" t="str">
        <f t="shared" si="228"/>
        <v>Sveti Vid - mokrotna dolina</v>
      </c>
      <c r="M968" s="7">
        <f t="shared" si="229"/>
        <v>0</v>
      </c>
      <c r="N968" s="7" t="str">
        <f t="shared" si="230"/>
        <v>Mokrotna dolina ob desnem pritoku Zale s fragmenti nizkega barja, severozahodno od naselja Sveti Vid</v>
      </c>
      <c r="O968" s="7" t="str">
        <f t="shared" si="231"/>
        <v>EKOS</v>
      </c>
      <c r="P968" s="7">
        <f t="shared" si="232"/>
        <v>0</v>
      </c>
      <c r="Q968" s="7">
        <f t="shared" si="233"/>
        <v>0</v>
      </c>
    </row>
    <row r="969" spans="1:17" ht="12.65" customHeight="1" x14ac:dyDescent="0.3">
      <c r="A969" s="7">
        <v>7888</v>
      </c>
      <c r="B969" s="8" t="s">
        <v>2159</v>
      </c>
      <c r="C969" s="7" t="s">
        <v>15</v>
      </c>
      <c r="D969" s="8" t="s">
        <v>2160</v>
      </c>
      <c r="E969" s="7" t="s">
        <v>17</v>
      </c>
      <c r="F969" s="7">
        <v>492857</v>
      </c>
      <c r="G969" s="7">
        <v>116457</v>
      </c>
      <c r="H969" s="7">
        <v>0</v>
      </c>
      <c r="I969" s="7">
        <v>0</v>
      </c>
      <c r="J969" s="7">
        <v>0</v>
      </c>
      <c r="K969" s="7"/>
      <c r="L969" s="7" t="str">
        <f t="shared" si="228"/>
        <v>Šentgotard - lipi pri cerkvi sv. Gotarda</v>
      </c>
      <c r="M969" s="7">
        <f t="shared" si="229"/>
        <v>0</v>
      </c>
      <c r="N969" s="7" t="str">
        <f t="shared" si="230"/>
        <v>Lipi pri cerkvi sv. Gotarda v Šentgotardu</v>
      </c>
      <c r="O969" s="7">
        <f t="shared" si="231"/>
        <v>0</v>
      </c>
      <c r="P969" s="7">
        <f t="shared" si="232"/>
        <v>0</v>
      </c>
      <c r="Q969" s="7">
        <f t="shared" si="233"/>
        <v>0</v>
      </c>
    </row>
    <row r="970" spans="1:17" ht="12.65" customHeight="1" x14ac:dyDescent="0.3">
      <c r="A970" s="7">
        <v>7947</v>
      </c>
      <c r="B970" s="7" t="s">
        <v>2161</v>
      </c>
      <c r="C970" s="7" t="s">
        <v>15</v>
      </c>
      <c r="D970" s="7" t="s">
        <v>2162</v>
      </c>
      <c r="E970" s="7" t="s">
        <v>43</v>
      </c>
      <c r="F970" s="8">
        <v>488956</v>
      </c>
      <c r="G970" s="8">
        <v>90198</v>
      </c>
      <c r="H970" s="8">
        <v>0</v>
      </c>
      <c r="I970" s="8">
        <v>0</v>
      </c>
      <c r="J970" s="8">
        <v>0</v>
      </c>
      <c r="K970" s="8"/>
      <c r="L970" s="7">
        <f t="shared" si="228"/>
        <v>0</v>
      </c>
      <c r="M970" s="7">
        <f t="shared" si="229"/>
        <v>0</v>
      </c>
      <c r="N970" s="7">
        <f t="shared" si="230"/>
        <v>0</v>
      </c>
      <c r="O970" s="7">
        <f t="shared" si="231"/>
        <v>0</v>
      </c>
      <c r="P970" s="7">
        <f t="shared" si="232"/>
        <v>488956</v>
      </c>
      <c r="Q970" s="7">
        <f t="shared" si="233"/>
        <v>90198</v>
      </c>
    </row>
    <row r="971" spans="1:17" ht="12.65" customHeight="1" x14ac:dyDescent="0.3">
      <c r="A971" s="7">
        <v>4318</v>
      </c>
      <c r="B971" s="7" t="s">
        <v>2163</v>
      </c>
      <c r="C971" s="7" t="s">
        <v>19</v>
      </c>
      <c r="D971" s="7" t="s">
        <v>2164</v>
      </c>
      <c r="E971" s="8" t="s">
        <v>925</v>
      </c>
      <c r="F971" s="7">
        <v>496127</v>
      </c>
      <c r="G971" s="7">
        <v>74165</v>
      </c>
      <c r="H971" s="7">
        <v>0</v>
      </c>
      <c r="I971" s="7">
        <v>0</v>
      </c>
      <c r="J971" s="7">
        <v>0</v>
      </c>
      <c r="K971" s="7"/>
      <c r="L971" s="7">
        <f t="shared" si="228"/>
        <v>0</v>
      </c>
      <c r="M971" s="7">
        <f t="shared" si="229"/>
        <v>0</v>
      </c>
      <c r="N971" s="7">
        <f t="shared" si="230"/>
        <v>0</v>
      </c>
      <c r="O971" s="7" t="str">
        <f t="shared" si="231"/>
        <v>HIDR, ZOOL, GEOMORF</v>
      </c>
      <c r="P971" s="7">
        <f t="shared" si="232"/>
        <v>0</v>
      </c>
      <c r="Q971" s="7">
        <f t="shared" si="233"/>
        <v>0</v>
      </c>
    </row>
    <row r="972" spans="1:17" ht="12.65" customHeight="1" x14ac:dyDescent="0.3">
      <c r="A972" s="7">
        <v>232</v>
      </c>
      <c r="B972" s="7" t="s">
        <v>2165</v>
      </c>
      <c r="C972" s="7" t="s">
        <v>19</v>
      </c>
      <c r="D972" s="7" t="s">
        <v>2166</v>
      </c>
      <c r="E972" s="8" t="s">
        <v>2167</v>
      </c>
      <c r="F972" s="7">
        <v>422448</v>
      </c>
      <c r="G972" s="7">
        <v>133356</v>
      </c>
      <c r="H972" s="7">
        <v>0</v>
      </c>
      <c r="I972" s="7">
        <v>0</v>
      </c>
      <c r="J972" s="7">
        <v>0</v>
      </c>
      <c r="K972" s="7"/>
      <c r="L972" s="7">
        <f t="shared" si="228"/>
        <v>0</v>
      </c>
      <c r="M972" s="7">
        <f t="shared" si="229"/>
        <v>0</v>
      </c>
      <c r="N972" s="7">
        <f t="shared" si="230"/>
        <v>0</v>
      </c>
      <c r="O972" s="7" t="str">
        <f t="shared" si="231"/>
        <v>EKOS, BOT, ZOOL, GEOL</v>
      </c>
      <c r="P972" s="7">
        <f t="shared" si="232"/>
        <v>0</v>
      </c>
      <c r="Q972" s="7">
        <f t="shared" si="233"/>
        <v>0</v>
      </c>
    </row>
    <row r="973" spans="1:17" ht="12.65" customHeight="1" x14ac:dyDescent="0.3">
      <c r="A973" s="12" t="s">
        <v>2168</v>
      </c>
      <c r="B973" s="8" t="s">
        <v>2169</v>
      </c>
      <c r="C973" s="7" t="s">
        <v>19</v>
      </c>
      <c r="D973" s="8" t="s">
        <v>2170</v>
      </c>
      <c r="E973" s="7" t="s">
        <v>46</v>
      </c>
      <c r="F973" s="8">
        <v>416455</v>
      </c>
      <c r="G973" s="8">
        <v>127235</v>
      </c>
      <c r="H973" s="13">
        <v>414629</v>
      </c>
      <c r="I973" s="13">
        <v>125488</v>
      </c>
      <c r="J973" s="8">
        <v>0</v>
      </c>
      <c r="K973" s="8"/>
      <c r="L973" s="7" t="str">
        <f t="shared" si="228"/>
        <v>Široka polica – nahajališče boksita in oligocenskih fosilov</v>
      </c>
      <c r="M973" s="7">
        <f t="shared" si="229"/>
        <v>0</v>
      </c>
      <c r="N973" s="7" t="str">
        <f t="shared" si="230"/>
        <v>Nahajališče boksita in oligocenskih fosilov na Rudnici v Bohinju</v>
      </c>
      <c r="O973" s="7">
        <f t="shared" si="231"/>
        <v>0</v>
      </c>
      <c r="P973" s="7">
        <f t="shared" si="232"/>
        <v>416455</v>
      </c>
      <c r="Q973" s="7">
        <f t="shared" si="233"/>
        <v>127235</v>
      </c>
    </row>
    <row r="974" spans="1:17" ht="12.65" customHeight="1" x14ac:dyDescent="0.3">
      <c r="A974" s="7">
        <v>949</v>
      </c>
      <c r="B974" s="7" t="s">
        <v>2171</v>
      </c>
      <c r="C974" s="7" t="s">
        <v>15</v>
      </c>
      <c r="D974" s="7" t="s">
        <v>2172</v>
      </c>
      <c r="E974" s="7" t="s">
        <v>40</v>
      </c>
      <c r="F974" s="8">
        <v>456777</v>
      </c>
      <c r="G974" s="8">
        <v>90699</v>
      </c>
      <c r="H974" s="8">
        <v>0</v>
      </c>
      <c r="I974" s="8">
        <v>0</v>
      </c>
      <c r="J974" s="8">
        <v>0</v>
      </c>
      <c r="K974" s="8"/>
      <c r="L974" s="7">
        <f t="shared" si="228"/>
        <v>0</v>
      </c>
      <c r="M974" s="7">
        <f t="shared" si="229"/>
        <v>0</v>
      </c>
      <c r="N974" s="7">
        <f t="shared" si="230"/>
        <v>0</v>
      </c>
      <c r="O974" s="7">
        <f t="shared" si="231"/>
        <v>0</v>
      </c>
      <c r="P974" s="7">
        <f t="shared" si="232"/>
        <v>456777</v>
      </c>
      <c r="Q974" s="7">
        <f t="shared" si="233"/>
        <v>90699</v>
      </c>
    </row>
    <row r="975" spans="1:17" ht="12.65" customHeight="1" x14ac:dyDescent="0.3">
      <c r="A975" s="7">
        <v>3912</v>
      </c>
      <c r="B975" s="7" t="s">
        <v>2173</v>
      </c>
      <c r="C975" s="7" t="s">
        <v>15</v>
      </c>
      <c r="D975" s="7" t="s">
        <v>2174</v>
      </c>
      <c r="E975" s="7" t="s">
        <v>66</v>
      </c>
      <c r="F975" s="8">
        <v>415694</v>
      </c>
      <c r="G975" s="8">
        <v>49303</v>
      </c>
      <c r="H975" s="8">
        <v>0</v>
      </c>
      <c r="I975" s="8">
        <v>0</v>
      </c>
      <c r="J975" s="8">
        <v>0</v>
      </c>
      <c r="K975" s="8"/>
      <c r="L975" s="7">
        <f t="shared" si="228"/>
        <v>0</v>
      </c>
      <c r="M975" s="7">
        <f t="shared" si="229"/>
        <v>0</v>
      </c>
      <c r="N975" s="7">
        <f t="shared" si="230"/>
        <v>0</v>
      </c>
      <c r="O975" s="7">
        <f t="shared" si="231"/>
        <v>0</v>
      </c>
      <c r="P975" s="7">
        <f t="shared" si="232"/>
        <v>415694</v>
      </c>
      <c r="Q975" s="7">
        <f t="shared" si="233"/>
        <v>49303</v>
      </c>
    </row>
    <row r="976" spans="1:17" ht="12.65" customHeight="1" x14ac:dyDescent="0.3">
      <c r="A976" s="7">
        <v>6123</v>
      </c>
      <c r="B976" s="7" t="s">
        <v>2175</v>
      </c>
      <c r="C976" s="7" t="s">
        <v>19</v>
      </c>
      <c r="D976" s="8" t="s">
        <v>2176</v>
      </c>
      <c r="E976" s="8" t="s">
        <v>43</v>
      </c>
      <c r="F976" s="8">
        <v>527113</v>
      </c>
      <c r="G976" s="8">
        <v>146497</v>
      </c>
      <c r="H976" s="8">
        <v>0</v>
      </c>
      <c r="I976" s="8">
        <v>0</v>
      </c>
      <c r="J976" s="8">
        <v>0</v>
      </c>
      <c r="K976" s="8"/>
      <c r="L976" s="7">
        <f t="shared" si="228"/>
        <v>0</v>
      </c>
      <c r="M976" s="7">
        <f t="shared" si="229"/>
        <v>0</v>
      </c>
      <c r="N976" s="7" t="str">
        <f t="shared" si="230"/>
        <v>Gozd na Škrabarci, zahodno od Rogle na Pohorju, severozahodno od Slovenske Bistrice</v>
      </c>
      <c r="O976" s="7" t="str">
        <f t="shared" si="231"/>
        <v>EKOS</v>
      </c>
      <c r="P976" s="7">
        <f t="shared" si="232"/>
        <v>527113</v>
      </c>
      <c r="Q976" s="7">
        <f t="shared" si="233"/>
        <v>146497</v>
      </c>
    </row>
    <row r="977" spans="1:17" ht="12.65" customHeight="1" x14ac:dyDescent="0.3">
      <c r="A977" s="7">
        <v>5597</v>
      </c>
      <c r="B977" s="7" t="s">
        <v>2177</v>
      </c>
      <c r="C977" s="7" t="s">
        <v>15</v>
      </c>
      <c r="D977" s="8" t="s">
        <v>2178</v>
      </c>
      <c r="E977" s="7" t="s">
        <v>40</v>
      </c>
      <c r="F977" s="8">
        <v>514369</v>
      </c>
      <c r="G977" s="8">
        <v>107649</v>
      </c>
      <c r="H977" s="8">
        <v>0</v>
      </c>
      <c r="I977" s="8">
        <v>0</v>
      </c>
      <c r="J977" s="8">
        <v>0</v>
      </c>
      <c r="K977" s="8"/>
      <c r="L977" s="7">
        <f t="shared" si="228"/>
        <v>0</v>
      </c>
      <c r="M977" s="7">
        <f t="shared" si="229"/>
        <v>0</v>
      </c>
      <c r="N977" s="7" t="str">
        <f t="shared" si="230"/>
        <v>Skalni osamelec na južnem pobočju Kopitnika nad Velikim Širjem</v>
      </c>
      <c r="O977" s="7">
        <f t="shared" si="231"/>
        <v>0</v>
      </c>
      <c r="P977" s="7">
        <f t="shared" si="232"/>
        <v>514369</v>
      </c>
      <c r="Q977" s="7">
        <f t="shared" si="233"/>
        <v>107649</v>
      </c>
    </row>
    <row r="978" spans="1:17" ht="12.65" customHeight="1" x14ac:dyDescent="0.3">
      <c r="A978" s="7">
        <v>1414</v>
      </c>
      <c r="B978" s="8" t="s">
        <v>2179</v>
      </c>
      <c r="C978" s="7" t="s">
        <v>19</v>
      </c>
      <c r="D978" s="8" t="s">
        <v>2180</v>
      </c>
      <c r="E978" s="8" t="s">
        <v>2181</v>
      </c>
      <c r="F978" s="8">
        <v>442744</v>
      </c>
      <c r="G978" s="8">
        <v>76592</v>
      </c>
      <c r="H978" s="8">
        <v>0</v>
      </c>
      <c r="I978" s="8">
        <v>0</v>
      </c>
      <c r="J978" s="8">
        <v>0</v>
      </c>
      <c r="K978" s="8"/>
      <c r="L978" s="7" t="str">
        <f t="shared" si="228"/>
        <v>Škratovka – izviri</v>
      </c>
      <c r="M978" s="7">
        <f t="shared" si="229"/>
        <v>0</v>
      </c>
      <c r="N978" s="7" t="str">
        <f t="shared" si="230"/>
        <v>Območje občasnih izvirov Škratovke z občasno izvirno jamo Škratovka na južnem robu Planinskega polja</v>
      </c>
      <c r="O978" s="7" t="str">
        <f t="shared" si="231"/>
        <v>HIDR, (GEOMORFP)</v>
      </c>
      <c r="P978" s="7">
        <f t="shared" si="232"/>
        <v>442744</v>
      </c>
      <c r="Q978" s="7">
        <f t="shared" si="233"/>
        <v>76592</v>
      </c>
    </row>
    <row r="979" spans="1:17" ht="12.65" customHeight="1" x14ac:dyDescent="0.3">
      <c r="A979" s="7">
        <v>8507</v>
      </c>
      <c r="B979" s="7" t="s">
        <v>2182</v>
      </c>
      <c r="C979" s="7" t="s">
        <v>15</v>
      </c>
      <c r="D979" s="8" t="s">
        <v>2183</v>
      </c>
      <c r="E979" s="7" t="s">
        <v>61</v>
      </c>
      <c r="F979" s="8">
        <v>510851</v>
      </c>
      <c r="G979" s="8">
        <v>71893</v>
      </c>
      <c r="H979" s="8">
        <v>0</v>
      </c>
      <c r="I979" s="8">
        <v>0</v>
      </c>
      <c r="J979" s="8">
        <v>0</v>
      </c>
      <c r="K979" s="8"/>
      <c r="L979" s="7">
        <f t="shared" si="228"/>
        <v>0</v>
      </c>
      <c r="M979" s="7">
        <f t="shared" si="229"/>
        <v>0</v>
      </c>
      <c r="N979" s="7" t="str">
        <f t="shared" si="230"/>
        <v>Desni pritok Krke jugozahodno od Novega mesta</v>
      </c>
      <c r="O979" s="7">
        <f t="shared" si="231"/>
        <v>0</v>
      </c>
      <c r="P979" s="7">
        <f t="shared" si="232"/>
        <v>510851</v>
      </c>
      <c r="Q979" s="7">
        <f t="shared" si="233"/>
        <v>71893</v>
      </c>
    </row>
    <row r="980" spans="1:17" ht="12.65" customHeight="1" x14ac:dyDescent="0.3">
      <c r="A980" s="7">
        <v>2706</v>
      </c>
      <c r="B980" s="7" t="s">
        <v>2184</v>
      </c>
      <c r="C980" s="7" t="s">
        <v>19</v>
      </c>
      <c r="D980" s="8" t="s">
        <v>2185</v>
      </c>
      <c r="E980" s="8" t="s">
        <v>31</v>
      </c>
      <c r="F980" s="8">
        <v>402456</v>
      </c>
      <c r="G980" s="8">
        <v>37878</v>
      </c>
      <c r="H980" s="8">
        <v>0</v>
      </c>
      <c r="I980" s="8">
        <v>0</v>
      </c>
      <c r="J980" s="8">
        <v>0</v>
      </c>
      <c r="K980" s="8"/>
      <c r="L980" s="7">
        <f t="shared" si="228"/>
        <v>0</v>
      </c>
      <c r="M980" s="7">
        <f t="shared" si="229"/>
        <v>0</v>
      </c>
      <c r="N980" s="7" t="str">
        <f t="shared" si="230"/>
        <v>Slap na Rokavi, desnem pritoku Dragonje</v>
      </c>
      <c r="O980" s="7" t="str">
        <f t="shared" si="231"/>
        <v>HIDR, GEOMORF</v>
      </c>
      <c r="P980" s="7">
        <f t="shared" si="232"/>
        <v>402456</v>
      </c>
      <c r="Q980" s="7">
        <f t="shared" si="233"/>
        <v>37878</v>
      </c>
    </row>
    <row r="981" spans="1:17" ht="12.65" customHeight="1" x14ac:dyDescent="0.3">
      <c r="A981" s="7">
        <v>8565</v>
      </c>
      <c r="B981" s="7" t="s">
        <v>2186</v>
      </c>
      <c r="C981" s="7" t="s">
        <v>15</v>
      </c>
      <c r="D981" s="7" t="s">
        <v>2187</v>
      </c>
      <c r="E981" s="8" t="s">
        <v>274</v>
      </c>
      <c r="F981" s="8">
        <v>505991</v>
      </c>
      <c r="G981" s="8">
        <v>93123</v>
      </c>
      <c r="H981" s="8">
        <v>0</v>
      </c>
      <c r="I981" s="8">
        <v>0</v>
      </c>
      <c r="J981" s="8">
        <v>0</v>
      </c>
      <c r="K981" s="8"/>
      <c r="L981" s="7">
        <f t="shared" si="228"/>
        <v>0</v>
      </c>
      <c r="M981" s="7">
        <f t="shared" si="229"/>
        <v>0</v>
      </c>
      <c r="N981" s="7">
        <f t="shared" si="230"/>
        <v>0</v>
      </c>
      <c r="O981" s="7" t="str">
        <f t="shared" si="231"/>
        <v>EKOS, ZOOL</v>
      </c>
      <c r="P981" s="7">
        <f t="shared" si="232"/>
        <v>505991</v>
      </c>
      <c r="Q981" s="7">
        <f t="shared" si="233"/>
        <v>93123</v>
      </c>
    </row>
    <row r="982" spans="1:17" ht="12.65" customHeight="1" x14ac:dyDescent="0.3">
      <c r="A982" s="7">
        <v>782</v>
      </c>
      <c r="B982" s="7" t="s">
        <v>2188</v>
      </c>
      <c r="C982" s="7" t="s">
        <v>15</v>
      </c>
      <c r="D982" s="7" t="s">
        <v>2189</v>
      </c>
      <c r="E982" s="8" t="s">
        <v>66</v>
      </c>
      <c r="F982" s="7">
        <v>463167</v>
      </c>
      <c r="G982" s="7">
        <v>73861</v>
      </c>
      <c r="H982" s="7">
        <v>0</v>
      </c>
      <c r="I982" s="7">
        <v>0</v>
      </c>
      <c r="J982" s="7">
        <v>0</v>
      </c>
      <c r="K982" s="7"/>
      <c r="L982" s="7">
        <f t="shared" si="228"/>
        <v>0</v>
      </c>
      <c r="M982" s="7">
        <f t="shared" si="229"/>
        <v>0</v>
      </c>
      <c r="N982" s="7">
        <f t="shared" si="230"/>
        <v>0</v>
      </c>
      <c r="O982" s="7" t="str">
        <f t="shared" si="231"/>
        <v>BOT, EKOS</v>
      </c>
      <c r="P982" s="7">
        <f t="shared" si="232"/>
        <v>0</v>
      </c>
      <c r="Q982" s="7">
        <f t="shared" si="233"/>
        <v>0</v>
      </c>
    </row>
    <row r="983" spans="1:17" ht="12.65" customHeight="1" x14ac:dyDescent="0.3">
      <c r="A983" s="7">
        <v>7776</v>
      </c>
      <c r="B983" s="8" t="s">
        <v>2190</v>
      </c>
      <c r="C983" s="7" t="s">
        <v>19</v>
      </c>
      <c r="D983" s="8" t="s">
        <v>2191</v>
      </c>
      <c r="E983" s="7" t="s">
        <v>106</v>
      </c>
      <c r="F983" s="7">
        <v>458164</v>
      </c>
      <c r="G983" s="7">
        <v>110018</v>
      </c>
      <c r="H983" s="7">
        <v>0</v>
      </c>
      <c r="I983" s="7">
        <v>0</v>
      </c>
      <c r="J983" s="7">
        <v>0</v>
      </c>
      <c r="K983" s="7"/>
      <c r="L983" s="7" t="str">
        <f t="shared" si="228"/>
        <v>Šmarna gora - nahajališče narcis</v>
      </c>
      <c r="M983" s="7">
        <f t="shared" si="229"/>
        <v>0</v>
      </c>
      <c r="N983" s="7" t="str">
        <f t="shared" si="230"/>
        <v>Nahajališče narcis na Šmarni gori</v>
      </c>
      <c r="O983" s="7">
        <f t="shared" si="231"/>
        <v>0</v>
      </c>
      <c r="P983" s="7">
        <f t="shared" si="232"/>
        <v>0</v>
      </c>
      <c r="Q983" s="7">
        <f t="shared" si="233"/>
        <v>0</v>
      </c>
    </row>
    <row r="984" spans="1:17" ht="12.65" customHeight="1" x14ac:dyDescent="0.3">
      <c r="A984" s="7">
        <v>6058</v>
      </c>
      <c r="B984" s="8" t="s">
        <v>2192</v>
      </c>
      <c r="C984" s="7" t="s">
        <v>15</v>
      </c>
      <c r="D984" s="8" t="s">
        <v>2193</v>
      </c>
      <c r="E984" s="7" t="s">
        <v>61</v>
      </c>
      <c r="F984" s="8">
        <v>541095</v>
      </c>
      <c r="G984" s="8">
        <v>121529</v>
      </c>
      <c r="H984" s="8">
        <v>0</v>
      </c>
      <c r="I984" s="8">
        <v>0</v>
      </c>
      <c r="J984" s="8">
        <v>0</v>
      </c>
      <c r="K984" s="8"/>
      <c r="L984" s="7" t="str">
        <f t="shared" si="228"/>
        <v>Šmarski potok</v>
      </c>
      <c r="M984" s="7">
        <f t="shared" si="229"/>
        <v>0</v>
      </c>
      <c r="N984" s="7" t="str">
        <f t="shared" si="230"/>
        <v>Desni pritok Mestinjščice vzhodno od Šmarij pri Jelšah</v>
      </c>
      <c r="O984" s="7">
        <f t="shared" si="231"/>
        <v>0</v>
      </c>
      <c r="P984" s="7">
        <f t="shared" si="232"/>
        <v>541095</v>
      </c>
      <c r="Q984" s="7">
        <f t="shared" si="233"/>
        <v>121529</v>
      </c>
    </row>
    <row r="985" spans="1:17" ht="12.65" customHeight="1" x14ac:dyDescent="0.3">
      <c r="A985" s="7">
        <v>8613</v>
      </c>
      <c r="B985" s="7" t="s">
        <v>2194</v>
      </c>
      <c r="C985" s="7" t="s">
        <v>15</v>
      </c>
      <c r="D985" s="7" t="s">
        <v>2195</v>
      </c>
      <c r="E985" s="8" t="s">
        <v>115</v>
      </c>
      <c r="F985" s="7">
        <v>491354</v>
      </c>
      <c r="G985" s="7">
        <v>70010</v>
      </c>
      <c r="H985" s="7">
        <v>0</v>
      </c>
      <c r="I985" s="7">
        <v>0</v>
      </c>
      <c r="J985" s="7">
        <v>0</v>
      </c>
      <c r="K985" s="7"/>
      <c r="L985" s="7">
        <f t="shared" si="228"/>
        <v>0</v>
      </c>
      <c r="M985" s="7">
        <f t="shared" si="229"/>
        <v>0</v>
      </c>
      <c r="N985" s="7">
        <f t="shared" si="230"/>
        <v>0</v>
      </c>
      <c r="O985" s="7" t="str">
        <f t="shared" si="231"/>
        <v>HIDR</v>
      </c>
      <c r="P985" s="7">
        <f t="shared" si="232"/>
        <v>0</v>
      </c>
      <c r="Q985" s="7">
        <f t="shared" si="233"/>
        <v>0</v>
      </c>
    </row>
    <row r="986" spans="1:17" ht="12.65" customHeight="1" x14ac:dyDescent="0.3">
      <c r="A986" s="7">
        <v>2387</v>
      </c>
      <c r="B986" s="7" t="s">
        <v>2196</v>
      </c>
      <c r="C986" s="7" t="s">
        <v>19</v>
      </c>
      <c r="D986" s="8" t="s">
        <v>2197</v>
      </c>
      <c r="E986" s="8" t="s">
        <v>2198</v>
      </c>
      <c r="F986" s="7">
        <v>430281</v>
      </c>
      <c r="G986" s="7">
        <v>75063</v>
      </c>
      <c r="H986" s="7">
        <v>0</v>
      </c>
      <c r="I986" s="7">
        <v>0</v>
      </c>
      <c r="J986" s="7">
        <v>0</v>
      </c>
      <c r="K986" s="7"/>
      <c r="L986" s="7">
        <f t="shared" si="228"/>
        <v>0</v>
      </c>
      <c r="M986" s="7">
        <f t="shared" si="229"/>
        <v>0</v>
      </c>
      <c r="N986" s="7" t="str">
        <f t="shared" si="230"/>
        <v>Slepa dolina s ponorno jamo pri Šmihelu pod Nanosom</v>
      </c>
      <c r="O986" s="7" t="str">
        <f t="shared" si="231"/>
        <v>GEOMORF, (HIDR), EKOS, (GEOMORFP)</v>
      </c>
      <c r="P986" s="7">
        <f t="shared" si="232"/>
        <v>430281</v>
      </c>
      <c r="Q986" s="7">
        <f t="shared" si="233"/>
        <v>75063</v>
      </c>
    </row>
    <row r="987" spans="1:17" ht="12.65" customHeight="1" x14ac:dyDescent="0.3">
      <c r="A987" s="7">
        <v>5865</v>
      </c>
      <c r="B987" s="7" t="s">
        <v>2199</v>
      </c>
      <c r="C987" s="7" t="s">
        <v>19</v>
      </c>
      <c r="D987" s="7" t="s">
        <v>2200</v>
      </c>
      <c r="E987" s="7" t="s">
        <v>17</v>
      </c>
      <c r="F987" s="8">
        <v>513884</v>
      </c>
      <c r="G987" s="8">
        <v>115762</v>
      </c>
      <c r="H987" s="8">
        <v>0</v>
      </c>
      <c r="I987" s="8">
        <v>0</v>
      </c>
      <c r="J987" s="8">
        <v>0</v>
      </c>
      <c r="K987" s="8"/>
      <c r="L987" s="7">
        <f t="shared" si="228"/>
        <v>0</v>
      </c>
      <c r="M987" s="7">
        <f t="shared" si="229"/>
        <v>0</v>
      </c>
      <c r="N987" s="7">
        <f t="shared" si="230"/>
        <v>0</v>
      </c>
      <c r="O987" s="7">
        <f t="shared" si="231"/>
        <v>0</v>
      </c>
      <c r="P987" s="7">
        <f t="shared" si="232"/>
        <v>513884</v>
      </c>
      <c r="Q987" s="7">
        <f t="shared" si="233"/>
        <v>115762</v>
      </c>
    </row>
    <row r="988" spans="1:17" ht="12.65" customHeight="1" x14ac:dyDescent="0.3">
      <c r="A988" s="7">
        <v>2769</v>
      </c>
      <c r="B988" s="7" t="s">
        <v>2201</v>
      </c>
      <c r="C988" s="7" t="s">
        <v>15</v>
      </c>
      <c r="D988" s="7" t="s">
        <v>2202</v>
      </c>
      <c r="E988" s="8" t="s">
        <v>2203</v>
      </c>
      <c r="F988" s="7">
        <v>435055</v>
      </c>
      <c r="G988" s="7">
        <v>134652</v>
      </c>
      <c r="H988" s="7">
        <v>0</v>
      </c>
      <c r="I988" s="7">
        <v>0</v>
      </c>
      <c r="J988" s="7">
        <v>0</v>
      </c>
      <c r="K988" s="7"/>
      <c r="L988" s="7">
        <f t="shared" si="228"/>
        <v>0</v>
      </c>
      <c r="M988" s="7">
        <f t="shared" si="229"/>
        <v>0</v>
      </c>
      <c r="N988" s="7">
        <f t="shared" si="230"/>
        <v>0</v>
      </c>
      <c r="O988" s="7" t="str">
        <f t="shared" si="231"/>
        <v>HIDR, EKOS, BOT</v>
      </c>
      <c r="P988" s="7">
        <f t="shared" si="232"/>
        <v>0</v>
      </c>
      <c r="Q988" s="7">
        <f t="shared" si="233"/>
        <v>0</v>
      </c>
    </row>
    <row r="989" spans="1:17" ht="12.65" customHeight="1" x14ac:dyDescent="0.3">
      <c r="A989" s="7">
        <v>744</v>
      </c>
      <c r="B989" s="7" t="s">
        <v>2204</v>
      </c>
      <c r="C989" s="7" t="s">
        <v>19</v>
      </c>
      <c r="D989" s="7" t="s">
        <v>2205</v>
      </c>
      <c r="E989" s="8" t="s">
        <v>2206</v>
      </c>
      <c r="F989" s="7">
        <v>550627</v>
      </c>
      <c r="G989" s="7">
        <v>127841</v>
      </c>
      <c r="H989" s="7">
        <v>0</v>
      </c>
      <c r="I989" s="7">
        <v>0</v>
      </c>
      <c r="J989" s="7">
        <v>0</v>
      </c>
      <c r="K989" s="7"/>
      <c r="L989" s="7">
        <f t="shared" si="228"/>
        <v>0</v>
      </c>
      <c r="M989" s="7">
        <f t="shared" si="229"/>
        <v>0</v>
      </c>
      <c r="N989" s="7">
        <f t="shared" si="230"/>
        <v>0</v>
      </c>
      <c r="O989" s="7" t="str">
        <f t="shared" si="231"/>
        <v>GEOMORF, EKOS, (GEOMORFP)</v>
      </c>
      <c r="P989" s="7">
        <f t="shared" si="232"/>
        <v>550627</v>
      </c>
      <c r="Q989" s="7">
        <f t="shared" si="233"/>
        <v>127841</v>
      </c>
    </row>
    <row r="990" spans="1:17" ht="12.65" customHeight="1" x14ac:dyDescent="0.3">
      <c r="A990" s="7">
        <v>3939</v>
      </c>
      <c r="B990" s="7" t="s">
        <v>2207</v>
      </c>
      <c r="C990" s="7" t="s">
        <v>15</v>
      </c>
      <c r="D990" s="7" t="s">
        <v>2208</v>
      </c>
      <c r="E990" s="8" t="s">
        <v>1149</v>
      </c>
      <c r="F990" s="8">
        <v>427502</v>
      </c>
      <c r="G990" s="8">
        <v>118191</v>
      </c>
      <c r="H990" s="8">
        <v>0</v>
      </c>
      <c r="I990" s="8">
        <v>0</v>
      </c>
      <c r="J990" s="8">
        <v>0</v>
      </c>
      <c r="K990" s="8"/>
      <c r="L990" s="7">
        <f t="shared" si="228"/>
        <v>0</v>
      </c>
      <c r="M990" s="7">
        <f t="shared" si="229"/>
        <v>0</v>
      </c>
      <c r="N990" s="7">
        <f t="shared" si="230"/>
        <v>0</v>
      </c>
      <c r="O990" s="7" t="str">
        <f t="shared" si="231"/>
        <v>ONV, (DREV)</v>
      </c>
      <c r="P990" s="7">
        <f t="shared" si="232"/>
        <v>427502</v>
      </c>
      <c r="Q990" s="7">
        <f t="shared" si="233"/>
        <v>118191</v>
      </c>
    </row>
    <row r="991" spans="1:17" ht="12.65" customHeight="1" x14ac:dyDescent="0.3">
      <c r="A991" s="7">
        <v>3755</v>
      </c>
      <c r="B991" s="8" t="s">
        <v>2209</v>
      </c>
      <c r="C991" s="7" t="s">
        <v>15</v>
      </c>
      <c r="D991" s="8" t="s">
        <v>2210</v>
      </c>
      <c r="E991" s="8" t="s">
        <v>66</v>
      </c>
      <c r="F991" s="8">
        <v>428425</v>
      </c>
      <c r="G991" s="8">
        <v>146937</v>
      </c>
      <c r="H991" s="8">
        <v>0</v>
      </c>
      <c r="I991" s="8">
        <v>0</v>
      </c>
      <c r="J991" s="8">
        <v>0</v>
      </c>
      <c r="K991" s="8"/>
      <c r="L991" s="7" t="str">
        <f t="shared" si="228"/>
        <v>Španov vrh - nahajališče narcis</v>
      </c>
      <c r="M991" s="7">
        <f t="shared" si="229"/>
        <v>0</v>
      </c>
      <c r="N991" s="7" t="str">
        <f t="shared" si="230"/>
        <v>Nahajališče narcis na Španovem vrhu v Karavankah</v>
      </c>
      <c r="O991" s="7" t="str">
        <f t="shared" si="231"/>
        <v>BOT, EKOS</v>
      </c>
      <c r="P991" s="7">
        <f t="shared" si="232"/>
        <v>428425</v>
      </c>
      <c r="Q991" s="7">
        <f t="shared" si="233"/>
        <v>146937</v>
      </c>
    </row>
    <row r="992" spans="1:17" ht="12.65" customHeight="1" x14ac:dyDescent="0.3">
      <c r="A992" s="7">
        <v>5480</v>
      </c>
      <c r="B992" s="8" t="s">
        <v>2211</v>
      </c>
      <c r="C992" s="7" t="s">
        <v>15</v>
      </c>
      <c r="D992" s="8" t="s">
        <v>2210</v>
      </c>
      <c r="E992" s="7" t="s">
        <v>106</v>
      </c>
      <c r="F992" s="8">
        <v>427705</v>
      </c>
      <c r="G992" s="8">
        <v>146681</v>
      </c>
      <c r="H992" s="8">
        <v>0</v>
      </c>
      <c r="I992" s="8">
        <v>0</v>
      </c>
      <c r="J992" s="8">
        <v>0</v>
      </c>
      <c r="K992" s="8"/>
      <c r="L992" s="7" t="str">
        <f t="shared" si="228"/>
        <v>Španov vrh - nahajališče narcis 4</v>
      </c>
      <c r="M992" s="7">
        <f t="shared" si="229"/>
        <v>0</v>
      </c>
      <c r="N992" s="7" t="str">
        <f t="shared" si="230"/>
        <v>Nahajališče narcis na Španovem vrhu v Karavankah</v>
      </c>
      <c r="O992" s="7">
        <f t="shared" si="231"/>
        <v>0</v>
      </c>
      <c r="P992" s="7">
        <f t="shared" si="232"/>
        <v>427705</v>
      </c>
      <c r="Q992" s="7">
        <f t="shared" si="233"/>
        <v>146681</v>
      </c>
    </row>
    <row r="993" spans="1:17" ht="12.65" customHeight="1" x14ac:dyDescent="0.3">
      <c r="A993" s="7">
        <v>5481</v>
      </c>
      <c r="B993" s="8" t="s">
        <v>2212</v>
      </c>
      <c r="C993" s="7" t="s">
        <v>15</v>
      </c>
      <c r="D993" s="8" t="s">
        <v>2210</v>
      </c>
      <c r="E993" s="8" t="s">
        <v>66</v>
      </c>
      <c r="F993" s="8">
        <v>427869</v>
      </c>
      <c r="G993" s="8">
        <v>146421</v>
      </c>
      <c r="H993" s="8">
        <v>0</v>
      </c>
      <c r="I993" s="8">
        <v>0</v>
      </c>
      <c r="J993" s="8">
        <v>0</v>
      </c>
      <c r="K993" s="8"/>
      <c r="L993" s="7" t="str">
        <f t="shared" si="228"/>
        <v>Španov vrh - nahajališče narcis 5</v>
      </c>
      <c r="M993" s="7">
        <f t="shared" si="229"/>
        <v>0</v>
      </c>
      <c r="N993" s="7" t="str">
        <f t="shared" si="230"/>
        <v>Nahajališče narcis na Španovem vrhu v Karavankah</v>
      </c>
      <c r="O993" s="7" t="str">
        <f t="shared" si="231"/>
        <v>BOT, EKOS</v>
      </c>
      <c r="P993" s="7">
        <f t="shared" si="232"/>
        <v>427869</v>
      </c>
      <c r="Q993" s="7">
        <f t="shared" si="233"/>
        <v>146421</v>
      </c>
    </row>
    <row r="994" spans="1:17" ht="12.65" customHeight="1" x14ac:dyDescent="0.3">
      <c r="A994" s="7">
        <v>888</v>
      </c>
      <c r="B994" s="7" t="s">
        <v>2213</v>
      </c>
      <c r="C994" s="7" t="s">
        <v>15</v>
      </c>
      <c r="D994" s="7" t="s">
        <v>2214</v>
      </c>
      <c r="E994" s="7" t="s">
        <v>40</v>
      </c>
      <c r="F994" s="8">
        <v>425054</v>
      </c>
      <c r="G994" s="8">
        <v>146195</v>
      </c>
      <c r="H994" s="8">
        <v>0</v>
      </c>
      <c r="I994" s="8">
        <v>0</v>
      </c>
      <c r="J994" s="8">
        <v>0</v>
      </c>
      <c r="K994" s="8"/>
      <c r="L994" s="7">
        <f t="shared" si="228"/>
        <v>0</v>
      </c>
      <c r="M994" s="7">
        <f t="shared" si="229"/>
        <v>0</v>
      </c>
      <c r="N994" s="7">
        <f t="shared" si="230"/>
        <v>0</v>
      </c>
      <c r="O994" s="7">
        <f t="shared" si="231"/>
        <v>0</v>
      </c>
      <c r="P994" s="7">
        <f t="shared" si="232"/>
        <v>425054</v>
      </c>
      <c r="Q994" s="7">
        <f t="shared" si="233"/>
        <v>146195</v>
      </c>
    </row>
    <row r="995" spans="1:17" ht="12.65" customHeight="1" x14ac:dyDescent="0.3">
      <c r="A995" s="7">
        <v>5306</v>
      </c>
      <c r="B995" s="7" t="s">
        <v>2215</v>
      </c>
      <c r="C995" s="7" t="s">
        <v>15</v>
      </c>
      <c r="D995" s="7" t="s">
        <v>2216</v>
      </c>
      <c r="E995" s="7" t="s">
        <v>46</v>
      </c>
      <c r="F995" s="8">
        <v>488328</v>
      </c>
      <c r="G995" s="8">
        <v>119342</v>
      </c>
      <c r="H995" s="8">
        <v>0</v>
      </c>
      <c r="I995" s="8">
        <v>0</v>
      </c>
      <c r="J995" s="8">
        <v>0</v>
      </c>
      <c r="K995" s="8"/>
      <c r="L995" s="7">
        <f t="shared" si="228"/>
        <v>0</v>
      </c>
      <c r="M995" s="7">
        <f t="shared" si="229"/>
        <v>0</v>
      </c>
      <c r="N995" s="7">
        <f t="shared" si="230"/>
        <v>0</v>
      </c>
      <c r="O995" s="7">
        <f t="shared" si="231"/>
        <v>0</v>
      </c>
      <c r="P995" s="7">
        <f t="shared" si="232"/>
        <v>488328</v>
      </c>
      <c r="Q995" s="7">
        <f t="shared" si="233"/>
        <v>119342</v>
      </c>
    </row>
    <row r="996" spans="1:17" ht="12.65" customHeight="1" x14ac:dyDescent="0.3">
      <c r="A996" s="7">
        <v>7433</v>
      </c>
      <c r="B996" s="7" t="s">
        <v>2217</v>
      </c>
      <c r="C996" s="7" t="s">
        <v>19</v>
      </c>
      <c r="D996" s="7" t="s">
        <v>2218</v>
      </c>
      <c r="E996" s="8" t="s">
        <v>274</v>
      </c>
      <c r="F996" s="7">
        <v>552544</v>
      </c>
      <c r="G996" s="7">
        <v>132384</v>
      </c>
      <c r="H996" s="7">
        <v>0</v>
      </c>
      <c r="I996" s="7">
        <v>0</v>
      </c>
      <c r="J996" s="7">
        <v>0</v>
      </c>
      <c r="K996" s="7"/>
      <c r="L996" s="7">
        <f t="shared" ref="L996:L1027" si="234">VLOOKUP(A:A,bb,9,FALSE)</f>
        <v>0</v>
      </c>
      <c r="M996" s="7">
        <f t="shared" ref="M996:M1027" si="235">VLOOKUP(A:A,bb,10,FALSE)</f>
        <v>0</v>
      </c>
      <c r="N996" s="7">
        <f t="shared" ref="N996:N1027" si="236">VLOOKUP(A:A,bb,11,FALSE)</f>
        <v>0</v>
      </c>
      <c r="O996" s="7" t="str">
        <f t="shared" ref="O996:O1027" si="237">VLOOKUP(A:A,bb,12,FALSE)</f>
        <v>EKOS, ZOOL</v>
      </c>
      <c r="P996" s="7">
        <f t="shared" ref="P996:P1027" si="238">VLOOKUP(A:A,bb,13,FALSE)</f>
        <v>0</v>
      </c>
      <c r="Q996" s="7">
        <f t="shared" ref="Q996:Q1027" si="239">VLOOKUP(A:A,bb,14,FALSE)</f>
        <v>0</v>
      </c>
    </row>
    <row r="997" spans="1:17" ht="12.65" customHeight="1" x14ac:dyDescent="0.3">
      <c r="A997" s="7">
        <v>6583</v>
      </c>
      <c r="B997" s="7" t="s">
        <v>2219</v>
      </c>
      <c r="C997" s="7" t="s">
        <v>15</v>
      </c>
      <c r="D997" s="7" t="s">
        <v>2220</v>
      </c>
      <c r="E997" s="8" t="s">
        <v>445</v>
      </c>
      <c r="F997" s="7">
        <v>552301</v>
      </c>
      <c r="G997" s="7">
        <v>132124</v>
      </c>
      <c r="H997" s="7">
        <v>0</v>
      </c>
      <c r="I997" s="7">
        <v>0</v>
      </c>
      <c r="J997" s="7">
        <v>0</v>
      </c>
      <c r="K997" s="7"/>
      <c r="L997" s="7">
        <f t="shared" si="234"/>
        <v>0</v>
      </c>
      <c r="M997" s="7">
        <f t="shared" si="235"/>
        <v>0</v>
      </c>
      <c r="N997" s="7">
        <f t="shared" si="236"/>
        <v>0</v>
      </c>
      <c r="O997" s="7" t="str">
        <f t="shared" si="237"/>
        <v>ZOOL, BOT, EKOS</v>
      </c>
      <c r="P997" s="7">
        <f t="shared" si="238"/>
        <v>0</v>
      </c>
      <c r="Q997" s="7">
        <f t="shared" si="239"/>
        <v>0</v>
      </c>
    </row>
    <row r="998" spans="1:17" ht="12.65" customHeight="1" x14ac:dyDescent="0.3">
      <c r="A998" s="7">
        <v>6124</v>
      </c>
      <c r="B998" s="7" t="s">
        <v>2221</v>
      </c>
      <c r="C998" s="7" t="s">
        <v>19</v>
      </c>
      <c r="D998" s="8" t="s">
        <v>2222</v>
      </c>
      <c r="E998" s="7" t="s">
        <v>598</v>
      </c>
      <c r="F998" s="8">
        <v>531236</v>
      </c>
      <c r="G998" s="8">
        <v>148303</v>
      </c>
      <c r="H998" s="8">
        <v>0</v>
      </c>
      <c r="I998" s="8">
        <v>0</v>
      </c>
      <c r="J998" s="8">
        <v>0</v>
      </c>
      <c r="K998" s="8"/>
      <c r="L998" s="7">
        <f t="shared" si="234"/>
        <v>0</v>
      </c>
      <c r="M998" s="7">
        <f t="shared" si="235"/>
        <v>0</v>
      </c>
      <c r="N998" s="7" t="str">
        <f t="shared" si="236"/>
        <v>Barjanski kompleks južno od Treh žebljev na Pohorju, severozahodno od Slovenske Bistrice</v>
      </c>
      <c r="O998" s="7">
        <f t="shared" si="237"/>
        <v>0</v>
      </c>
      <c r="P998" s="7">
        <f t="shared" si="238"/>
        <v>531236</v>
      </c>
      <c r="Q998" s="7">
        <f t="shared" si="239"/>
        <v>148303</v>
      </c>
    </row>
    <row r="999" spans="1:17" ht="12.65" customHeight="1" x14ac:dyDescent="0.3">
      <c r="A999" s="7">
        <v>5566</v>
      </c>
      <c r="B999" s="8" t="s">
        <v>2223</v>
      </c>
      <c r="C999" s="7" t="s">
        <v>15</v>
      </c>
      <c r="D999" s="8" t="s">
        <v>2224</v>
      </c>
      <c r="E999" s="7" t="s">
        <v>40</v>
      </c>
      <c r="F999" s="8">
        <v>515359</v>
      </c>
      <c r="G999" s="8">
        <v>136896</v>
      </c>
      <c r="H999" s="8">
        <v>0</v>
      </c>
      <c r="I999" s="8">
        <v>0</v>
      </c>
      <c r="J999" s="8">
        <v>0</v>
      </c>
      <c r="K999" s="8"/>
      <c r="L999" s="7" t="str">
        <f t="shared" si="234"/>
        <v>Štenge</v>
      </c>
      <c r="M999" s="7">
        <f t="shared" si="235"/>
        <v>0</v>
      </c>
      <c r="N999" s="7" t="str">
        <f t="shared" si="236"/>
        <v>Greben s skalnimi čermi v Strmcu nad Dobrno</v>
      </c>
      <c r="O999" s="7">
        <f t="shared" si="237"/>
        <v>0</v>
      </c>
      <c r="P999" s="7">
        <f t="shared" si="238"/>
        <v>515359</v>
      </c>
      <c r="Q999" s="7">
        <f t="shared" si="239"/>
        <v>136896</v>
      </c>
    </row>
    <row r="1000" spans="1:17" ht="12.65" customHeight="1" x14ac:dyDescent="0.3">
      <c r="A1000" s="7">
        <v>7312</v>
      </c>
      <c r="B1000" s="7" t="s">
        <v>2225</v>
      </c>
      <c r="C1000" s="7" t="s">
        <v>15</v>
      </c>
      <c r="D1000" s="7" t="s">
        <v>2226</v>
      </c>
      <c r="E1000" s="7" t="s">
        <v>49</v>
      </c>
      <c r="F1000" s="8">
        <v>486474</v>
      </c>
      <c r="G1000" s="8">
        <v>152206</v>
      </c>
      <c r="H1000" s="8">
        <v>0</v>
      </c>
      <c r="I1000" s="8">
        <v>0</v>
      </c>
      <c r="J1000" s="8">
        <v>0</v>
      </c>
      <c r="K1000" s="8"/>
      <c r="L1000" s="7">
        <f t="shared" si="234"/>
        <v>0</v>
      </c>
      <c r="M1000" s="7">
        <f t="shared" si="235"/>
        <v>0</v>
      </c>
      <c r="N1000" s="7">
        <f t="shared" si="236"/>
        <v>0</v>
      </c>
      <c r="O1000" s="7">
        <f t="shared" si="237"/>
        <v>0</v>
      </c>
      <c r="P1000" s="7">
        <f t="shared" si="238"/>
        <v>486474</v>
      </c>
      <c r="Q1000" s="7">
        <f t="shared" si="239"/>
        <v>152206</v>
      </c>
    </row>
    <row r="1001" spans="1:17" ht="12.65" customHeight="1" x14ac:dyDescent="0.3">
      <c r="A1001" s="11">
        <v>40558</v>
      </c>
      <c r="B1001" s="7" t="s">
        <v>2227</v>
      </c>
      <c r="C1001" s="7" t="s">
        <v>19</v>
      </c>
      <c r="D1001" s="7" t="s">
        <v>734</v>
      </c>
      <c r="E1001" s="8" t="s">
        <v>499</v>
      </c>
      <c r="F1001" s="7">
        <v>493350</v>
      </c>
      <c r="G1001" s="7">
        <v>127400</v>
      </c>
      <c r="H1001" s="7">
        <v>0</v>
      </c>
      <c r="I1001" s="7">
        <v>0</v>
      </c>
      <c r="J1001" s="7" t="s">
        <v>25</v>
      </c>
      <c r="K1001" s="7"/>
      <c r="L1001" s="7">
        <f t="shared" si="234"/>
        <v>0</v>
      </c>
      <c r="M1001" s="7">
        <f t="shared" si="235"/>
        <v>0</v>
      </c>
      <c r="N1001" s="7">
        <f t="shared" si="236"/>
        <v>0</v>
      </c>
      <c r="O1001" s="7" t="str">
        <f t="shared" si="237"/>
        <v>GEOMORFP, HIDR</v>
      </c>
      <c r="P1001" s="7">
        <f t="shared" si="238"/>
        <v>493350</v>
      </c>
      <c r="Q1001" s="7">
        <f t="shared" si="239"/>
        <v>127400</v>
      </c>
    </row>
    <row r="1002" spans="1:17" ht="12.65" customHeight="1" x14ac:dyDescent="0.3">
      <c r="A1002" s="7">
        <v>6273</v>
      </c>
      <c r="B1002" s="7" t="s">
        <v>2228</v>
      </c>
      <c r="C1002" s="7" t="s">
        <v>19</v>
      </c>
      <c r="D1002" s="8" t="s">
        <v>2229</v>
      </c>
      <c r="E1002" s="8" t="s">
        <v>43</v>
      </c>
      <c r="F1002" s="8">
        <v>534588</v>
      </c>
      <c r="G1002" s="8">
        <v>159117</v>
      </c>
      <c r="H1002" s="8">
        <v>0</v>
      </c>
      <c r="I1002" s="8">
        <v>0</v>
      </c>
      <c r="J1002" s="8">
        <v>0</v>
      </c>
      <c r="K1002" s="8"/>
      <c r="L1002" s="7">
        <f t="shared" si="234"/>
        <v>0</v>
      </c>
      <c r="M1002" s="7">
        <f t="shared" si="235"/>
        <v>0</v>
      </c>
      <c r="N1002" s="7" t="str">
        <f t="shared" si="236"/>
        <v>Gozdni rezervat na pobočju med reko Dravo in Štiblerjevim vrhom, severovzhodno od Lovrenca na Pohorju</v>
      </c>
      <c r="O1002" s="7" t="str">
        <f t="shared" si="237"/>
        <v>EKOS</v>
      </c>
      <c r="P1002" s="7">
        <f t="shared" si="238"/>
        <v>534588</v>
      </c>
      <c r="Q1002" s="7">
        <f t="shared" si="239"/>
        <v>159117</v>
      </c>
    </row>
    <row r="1003" spans="1:17" ht="12.65" customHeight="1" x14ac:dyDescent="0.3">
      <c r="A1003" s="7">
        <v>6340</v>
      </c>
      <c r="B1003" s="7" t="s">
        <v>2230</v>
      </c>
      <c r="C1003" s="7" t="s">
        <v>15</v>
      </c>
      <c r="D1003" s="7" t="s">
        <v>2231</v>
      </c>
      <c r="E1003" s="7" t="s">
        <v>17</v>
      </c>
      <c r="F1003" s="8">
        <v>534434</v>
      </c>
      <c r="G1003" s="8">
        <v>158257</v>
      </c>
      <c r="H1003" s="8">
        <v>0</v>
      </c>
      <c r="I1003" s="8">
        <v>0</v>
      </c>
      <c r="J1003" s="8">
        <v>0</v>
      </c>
      <c r="K1003" s="8"/>
      <c r="L1003" s="7">
        <f t="shared" si="234"/>
        <v>0</v>
      </c>
      <c r="M1003" s="7">
        <f t="shared" si="235"/>
        <v>0</v>
      </c>
      <c r="N1003" s="7">
        <f t="shared" si="236"/>
        <v>0</v>
      </c>
      <c r="O1003" s="7">
        <f t="shared" si="237"/>
        <v>0</v>
      </c>
      <c r="P1003" s="7">
        <f t="shared" si="238"/>
        <v>534434</v>
      </c>
      <c r="Q1003" s="7">
        <f t="shared" si="239"/>
        <v>158257</v>
      </c>
    </row>
    <row r="1004" spans="1:17" ht="12.65" customHeight="1" x14ac:dyDescent="0.3">
      <c r="A1004" s="7">
        <v>7537</v>
      </c>
      <c r="B1004" s="7" t="s">
        <v>2232</v>
      </c>
      <c r="C1004" s="7" t="s">
        <v>15</v>
      </c>
      <c r="D1004" s="7" t="s">
        <v>2233</v>
      </c>
      <c r="E1004" s="7" t="s">
        <v>17</v>
      </c>
      <c r="F1004" s="8">
        <v>534732</v>
      </c>
      <c r="G1004" s="8">
        <v>157817</v>
      </c>
      <c r="H1004" s="8">
        <v>0</v>
      </c>
      <c r="I1004" s="8">
        <v>0</v>
      </c>
      <c r="J1004" s="8">
        <v>0</v>
      </c>
      <c r="K1004" s="8"/>
      <c r="L1004" s="7">
        <f t="shared" si="234"/>
        <v>0</v>
      </c>
      <c r="M1004" s="7">
        <f t="shared" si="235"/>
        <v>0</v>
      </c>
      <c r="N1004" s="7">
        <f t="shared" si="236"/>
        <v>0</v>
      </c>
      <c r="O1004" s="7">
        <f t="shared" si="237"/>
        <v>0</v>
      </c>
      <c r="P1004" s="7">
        <f t="shared" si="238"/>
        <v>534732</v>
      </c>
      <c r="Q1004" s="7">
        <f t="shared" si="239"/>
        <v>157817</v>
      </c>
    </row>
    <row r="1005" spans="1:17" ht="12.65" customHeight="1" x14ac:dyDescent="0.3">
      <c r="A1005" s="7">
        <v>8641</v>
      </c>
      <c r="B1005" s="8" t="s">
        <v>2234</v>
      </c>
      <c r="C1005" s="7" t="s">
        <v>15</v>
      </c>
      <c r="D1005" s="8" t="s">
        <v>2235</v>
      </c>
      <c r="E1005" s="8" t="s">
        <v>61</v>
      </c>
      <c r="F1005" s="8">
        <v>515327</v>
      </c>
      <c r="G1005" s="8">
        <v>80745</v>
      </c>
      <c r="H1005" s="8">
        <v>0</v>
      </c>
      <c r="I1005" s="8">
        <v>0</v>
      </c>
      <c r="J1005" s="8">
        <v>0</v>
      </c>
      <c r="K1005" s="8"/>
      <c r="L1005" s="7" t="str">
        <f t="shared" si="234"/>
        <v>Štravberk - ponikalnica</v>
      </c>
      <c r="M1005" s="7">
        <f t="shared" si="235"/>
        <v>0</v>
      </c>
      <c r="N1005" s="7" t="str">
        <f t="shared" si="236"/>
        <v>Ponikalnica južno od Štravberka</v>
      </c>
      <c r="O1005" s="7" t="str">
        <f t="shared" si="237"/>
        <v>HIDR, EKOS</v>
      </c>
      <c r="P1005" s="7">
        <f t="shared" si="238"/>
        <v>515327</v>
      </c>
      <c r="Q1005" s="7">
        <f t="shared" si="239"/>
        <v>80745</v>
      </c>
    </row>
    <row r="1006" spans="1:17" ht="12.65" customHeight="1" x14ac:dyDescent="0.3">
      <c r="A1006" s="7">
        <v>1712</v>
      </c>
      <c r="B1006" s="7" t="s">
        <v>2236</v>
      </c>
      <c r="C1006" s="7" t="s">
        <v>19</v>
      </c>
      <c r="D1006" s="8" t="s">
        <v>2237</v>
      </c>
      <c r="E1006" s="8" t="s">
        <v>875</v>
      </c>
      <c r="F1006" s="7">
        <v>526350</v>
      </c>
      <c r="G1006" s="7">
        <v>86402</v>
      </c>
      <c r="H1006" s="7">
        <v>0</v>
      </c>
      <c r="I1006" s="7">
        <v>0</v>
      </c>
      <c r="J1006" s="7">
        <v>0</v>
      </c>
      <c r="K1006" s="7"/>
      <c r="L1006" s="7">
        <f t="shared" si="234"/>
        <v>0</v>
      </c>
      <c r="M1006" s="7">
        <f t="shared" si="235"/>
        <v>0</v>
      </c>
      <c r="N1006" s="7" t="str">
        <f t="shared" si="236"/>
        <v>Z vodo zalita glinokopna kotanja pri naselju Štrit severno od Krakovskega gozda</v>
      </c>
      <c r="O1006" s="7" t="str">
        <f t="shared" si="237"/>
        <v>BOT, ZOOL, EKOS</v>
      </c>
      <c r="P1006" s="7">
        <f t="shared" si="238"/>
        <v>0</v>
      </c>
      <c r="Q1006" s="7">
        <f t="shared" si="239"/>
        <v>0</v>
      </c>
    </row>
    <row r="1007" spans="1:17" ht="12.65" customHeight="1" x14ac:dyDescent="0.3">
      <c r="A1007" s="7">
        <v>7570</v>
      </c>
      <c r="B1007" s="7" t="s">
        <v>2238</v>
      </c>
      <c r="C1007" s="7" t="s">
        <v>15</v>
      </c>
      <c r="D1007" s="7" t="s">
        <v>2239</v>
      </c>
      <c r="E1007" s="8" t="s">
        <v>319</v>
      </c>
      <c r="F1007" s="7">
        <v>534493</v>
      </c>
      <c r="G1007" s="7">
        <v>161460</v>
      </c>
      <c r="H1007" s="7">
        <v>0</v>
      </c>
      <c r="I1007" s="7">
        <v>0</v>
      </c>
      <c r="J1007" s="7">
        <v>0</v>
      </c>
      <c r="K1007" s="7"/>
      <c r="L1007" s="7">
        <f t="shared" si="234"/>
        <v>0</v>
      </c>
      <c r="M1007" s="7">
        <f t="shared" si="235"/>
        <v>0</v>
      </c>
      <c r="N1007" s="7">
        <f t="shared" si="236"/>
        <v>0</v>
      </c>
      <c r="O1007" s="7" t="str">
        <f t="shared" si="237"/>
        <v>HIDR, ZOOL</v>
      </c>
      <c r="P1007" s="7">
        <f t="shared" si="238"/>
        <v>0</v>
      </c>
      <c r="Q1007" s="7">
        <f t="shared" si="239"/>
        <v>0</v>
      </c>
    </row>
    <row r="1008" spans="1:17" ht="12.65" customHeight="1" x14ac:dyDescent="0.3">
      <c r="A1008" s="7">
        <v>6879</v>
      </c>
      <c r="B1008" s="7" t="s">
        <v>2240</v>
      </c>
      <c r="C1008" s="7" t="s">
        <v>15</v>
      </c>
      <c r="D1008" s="8" t="s">
        <v>2241</v>
      </c>
      <c r="E1008" s="8" t="s">
        <v>109</v>
      </c>
      <c r="F1008" s="8">
        <v>500509</v>
      </c>
      <c r="G1008" s="8">
        <v>151031</v>
      </c>
      <c r="H1008" s="8">
        <v>0</v>
      </c>
      <c r="I1008" s="8">
        <v>0</v>
      </c>
      <c r="J1008" s="8">
        <v>0</v>
      </c>
      <c r="K1008" s="8"/>
      <c r="L1008" s="7">
        <f t="shared" si="234"/>
        <v>0</v>
      </c>
      <c r="M1008" s="7">
        <f t="shared" si="235"/>
        <v>0</v>
      </c>
      <c r="N1008" s="7" t="str">
        <f t="shared" si="236"/>
        <v>Enoredni drevored starih hrušk pri domačiji Šuler v Selah, zahodno od Slovenj Gradca</v>
      </c>
      <c r="O1008" s="7" t="str">
        <f t="shared" si="237"/>
        <v>ONV</v>
      </c>
      <c r="P1008" s="7">
        <f t="shared" si="238"/>
        <v>500509</v>
      </c>
      <c r="Q1008" s="7">
        <f t="shared" si="239"/>
        <v>151031</v>
      </c>
    </row>
    <row r="1009" spans="1:17" ht="12.65" customHeight="1" x14ac:dyDescent="0.3">
      <c r="A1009" s="7">
        <v>557</v>
      </c>
      <c r="B1009" s="7" t="s">
        <v>2242</v>
      </c>
      <c r="C1009" s="7" t="s">
        <v>19</v>
      </c>
      <c r="D1009" s="8" t="s">
        <v>2243</v>
      </c>
      <c r="E1009" s="7" t="s">
        <v>128</v>
      </c>
      <c r="F1009" s="8">
        <v>430737</v>
      </c>
      <c r="G1009" s="8">
        <v>140510</v>
      </c>
      <c r="H1009" s="8">
        <v>0</v>
      </c>
      <c r="I1009" s="8">
        <v>0</v>
      </c>
      <c r="J1009" s="8">
        <v>0</v>
      </c>
      <c r="K1009" s="8"/>
      <c r="L1009" s="7">
        <f t="shared" si="234"/>
        <v>0</v>
      </c>
      <c r="M1009" s="7">
        <f t="shared" si="235"/>
        <v>0</v>
      </c>
      <c r="N1009" s="7" t="str">
        <f t="shared" si="236"/>
        <v>Slap na reki Radovni na vzhodnem koncu Blejskega Vintgarja</v>
      </c>
      <c r="O1009" s="7">
        <f t="shared" si="237"/>
        <v>0</v>
      </c>
      <c r="P1009" s="7">
        <f t="shared" si="238"/>
        <v>430737</v>
      </c>
      <c r="Q1009" s="7">
        <f t="shared" si="239"/>
        <v>140510</v>
      </c>
    </row>
    <row r="1010" spans="1:17" ht="12.65" customHeight="1" x14ac:dyDescent="0.3">
      <c r="A1010" s="7">
        <v>4306</v>
      </c>
      <c r="B1010" s="8" t="s">
        <v>2244</v>
      </c>
      <c r="C1010" s="7" t="s">
        <v>19</v>
      </c>
      <c r="D1010" s="7" t="s">
        <v>2245</v>
      </c>
      <c r="E1010" s="7" t="s">
        <v>46</v>
      </c>
      <c r="F1010" s="8">
        <v>403308</v>
      </c>
      <c r="G1010" s="8">
        <v>142639</v>
      </c>
      <c r="H1010" s="8">
        <v>0</v>
      </c>
      <c r="I1010" s="8">
        <v>0</v>
      </c>
      <c r="J1010" s="8">
        <v>0</v>
      </c>
      <c r="K1010" s="8"/>
      <c r="L1010" s="7" t="str">
        <f t="shared" si="234"/>
        <v>Šupca - nahajališče triasnih školjk</v>
      </c>
      <c r="M1010" s="7">
        <f t="shared" si="235"/>
        <v>0</v>
      </c>
      <c r="N1010" s="7">
        <f t="shared" si="236"/>
        <v>0</v>
      </c>
      <c r="O1010" s="7">
        <f t="shared" si="237"/>
        <v>0</v>
      </c>
      <c r="P1010" s="7">
        <f t="shared" si="238"/>
        <v>403308</v>
      </c>
      <c r="Q1010" s="7">
        <f t="shared" si="239"/>
        <v>142639</v>
      </c>
    </row>
    <row r="1011" spans="1:17" ht="12.65" customHeight="1" x14ac:dyDescent="0.3">
      <c r="A1011" s="7">
        <v>6228</v>
      </c>
      <c r="B1011" s="8" t="s">
        <v>2246</v>
      </c>
      <c r="C1011" s="8" t="s">
        <v>15</v>
      </c>
      <c r="D1011" s="8" t="s">
        <v>2247</v>
      </c>
      <c r="E1011" s="7" t="s">
        <v>17</v>
      </c>
      <c r="F1011" s="8">
        <v>539520</v>
      </c>
      <c r="G1011" s="8">
        <v>148208</v>
      </c>
      <c r="H1011" s="8">
        <v>0</v>
      </c>
      <c r="I1011" s="8">
        <v>0</v>
      </c>
      <c r="J1011" s="8">
        <v>0</v>
      </c>
      <c r="K1011" s="8"/>
      <c r="L1011" s="7" t="str">
        <f t="shared" si="234"/>
        <v>Šurcova lipa</v>
      </c>
      <c r="M1011" s="7" t="str">
        <f t="shared" si="235"/>
        <v>lokalni</v>
      </c>
      <c r="N1011" s="7" t="str">
        <f t="shared" si="236"/>
        <v>Lipa pri domačiji Šurc v Frajhajmu, severovzhodno od Slovenske Bistrice</v>
      </c>
      <c r="O1011" s="7">
        <f t="shared" si="237"/>
        <v>0</v>
      </c>
      <c r="P1011" s="7">
        <f t="shared" si="238"/>
        <v>539520</v>
      </c>
      <c r="Q1011" s="7">
        <f t="shared" si="239"/>
        <v>148208</v>
      </c>
    </row>
    <row r="1012" spans="1:17" ht="12.65" customHeight="1" x14ac:dyDescent="0.3">
      <c r="A1012" s="7">
        <v>7319</v>
      </c>
      <c r="B1012" s="7" t="s">
        <v>2248</v>
      </c>
      <c r="C1012" s="7" t="s">
        <v>15</v>
      </c>
      <c r="D1012" s="7" t="s">
        <v>2249</v>
      </c>
      <c r="E1012" s="7" t="s">
        <v>46</v>
      </c>
      <c r="F1012" s="8">
        <v>550322</v>
      </c>
      <c r="G1012" s="8">
        <v>127548</v>
      </c>
      <c r="H1012" s="8">
        <v>0</v>
      </c>
      <c r="I1012" s="8">
        <v>0</v>
      </c>
      <c r="J1012" s="8">
        <v>0</v>
      </c>
      <c r="K1012" s="8"/>
      <c r="L1012" s="7">
        <f t="shared" si="234"/>
        <v>0</v>
      </c>
      <c r="M1012" s="7">
        <f t="shared" si="235"/>
        <v>0</v>
      </c>
      <c r="N1012" s="7">
        <f t="shared" si="236"/>
        <v>0</v>
      </c>
      <c r="O1012" s="7">
        <f t="shared" si="237"/>
        <v>0</v>
      </c>
      <c r="P1012" s="7">
        <f t="shared" si="238"/>
        <v>550322</v>
      </c>
      <c r="Q1012" s="7">
        <f t="shared" si="239"/>
        <v>127548</v>
      </c>
    </row>
    <row r="1013" spans="1:17" ht="12.65" customHeight="1" x14ac:dyDescent="0.3">
      <c r="A1013" s="7">
        <v>5527</v>
      </c>
      <c r="B1013" s="7" t="s">
        <v>2250</v>
      </c>
      <c r="C1013" s="7" t="s">
        <v>15</v>
      </c>
      <c r="D1013" s="7" t="s">
        <v>2251</v>
      </c>
      <c r="E1013" s="7" t="s">
        <v>40</v>
      </c>
      <c r="F1013" s="8">
        <v>502288</v>
      </c>
      <c r="G1013" s="8">
        <v>113737</v>
      </c>
      <c r="H1013" s="8">
        <v>0</v>
      </c>
      <c r="I1013" s="8">
        <v>0</v>
      </c>
      <c r="J1013" s="8">
        <v>0</v>
      </c>
      <c r="K1013" s="8"/>
      <c r="L1013" s="7">
        <f t="shared" si="234"/>
        <v>0</v>
      </c>
      <c r="M1013" s="7">
        <f t="shared" si="235"/>
        <v>0</v>
      </c>
      <c r="N1013" s="7">
        <f t="shared" si="236"/>
        <v>0</v>
      </c>
      <c r="O1013" s="7">
        <f t="shared" si="237"/>
        <v>0</v>
      </c>
      <c r="P1013" s="7">
        <f t="shared" si="238"/>
        <v>502288</v>
      </c>
      <c r="Q1013" s="7">
        <f t="shared" si="239"/>
        <v>113737</v>
      </c>
    </row>
    <row r="1014" spans="1:17" ht="12.65" customHeight="1" x14ac:dyDescent="0.3">
      <c r="A1014" s="7">
        <v>4382</v>
      </c>
      <c r="B1014" s="7" t="s">
        <v>2252</v>
      </c>
      <c r="C1014" s="7" t="s">
        <v>19</v>
      </c>
      <c r="D1014" s="8" t="s">
        <v>2253</v>
      </c>
      <c r="E1014" s="7" t="s">
        <v>2254</v>
      </c>
      <c r="F1014" s="7">
        <v>478114</v>
      </c>
      <c r="G1014" s="7">
        <v>48747</v>
      </c>
      <c r="H1014" s="7">
        <v>0</v>
      </c>
      <c r="I1014" s="7">
        <v>0</v>
      </c>
      <c r="J1014" s="7">
        <v>0</v>
      </c>
      <c r="K1014" s="7"/>
      <c r="L1014" s="7">
        <f t="shared" si="234"/>
        <v>0</v>
      </c>
      <c r="M1014" s="7">
        <f t="shared" si="235"/>
        <v>0</v>
      </c>
      <c r="N1014" s="7" t="str">
        <f t="shared" si="236"/>
        <v>Stena nad dolino Čabranke</v>
      </c>
      <c r="O1014" s="7">
        <f t="shared" si="237"/>
        <v>0</v>
      </c>
      <c r="P1014" s="7">
        <f t="shared" si="238"/>
        <v>478114</v>
      </c>
      <c r="Q1014" s="7">
        <f t="shared" si="239"/>
        <v>48747</v>
      </c>
    </row>
    <row r="1015" spans="1:17" ht="12.65" customHeight="1" x14ac:dyDescent="0.3">
      <c r="A1015" s="7" t="s">
        <v>2255</v>
      </c>
      <c r="B1015" s="7" t="s">
        <v>2256</v>
      </c>
      <c r="C1015" s="7" t="s">
        <v>19</v>
      </c>
      <c r="D1015" s="8" t="s">
        <v>2257</v>
      </c>
      <c r="E1015" s="8" t="s">
        <v>2258</v>
      </c>
      <c r="F1015" s="7">
        <v>400853</v>
      </c>
      <c r="G1015" s="7">
        <v>146317</v>
      </c>
      <c r="H1015" s="7">
        <v>0</v>
      </c>
      <c r="I1015" s="7">
        <v>0</v>
      </c>
      <c r="J1015" s="7">
        <v>0</v>
      </c>
      <c r="K1015" s="7"/>
      <c r="L1015" s="7">
        <f t="shared" si="234"/>
        <v>0</v>
      </c>
      <c r="M1015" s="7">
        <f t="shared" si="235"/>
        <v>0</v>
      </c>
      <c r="N1015" s="7" t="str">
        <f t="shared" si="236"/>
        <v>Ledeniška dolina Tamar pod Jalovcem s profilom tamarske formacije</v>
      </c>
      <c r="O1015" s="7" t="str">
        <f t="shared" si="237"/>
        <v>GEOMORF, GEOL, (HIDR)</v>
      </c>
      <c r="P1015" s="7">
        <f t="shared" si="238"/>
        <v>0</v>
      </c>
      <c r="Q1015" s="7">
        <f t="shared" si="239"/>
        <v>0</v>
      </c>
    </row>
    <row r="1016" spans="1:17" ht="12.65" customHeight="1" x14ac:dyDescent="0.3">
      <c r="A1016" s="7">
        <v>6569</v>
      </c>
      <c r="B1016" s="7" t="s">
        <v>2259</v>
      </c>
      <c r="C1016" s="7" t="s">
        <v>19</v>
      </c>
      <c r="D1016" s="7" t="s">
        <v>2260</v>
      </c>
      <c r="E1016" s="8" t="s">
        <v>43</v>
      </c>
      <c r="F1016" s="8">
        <v>526101</v>
      </c>
      <c r="G1016" s="8">
        <v>156079</v>
      </c>
      <c r="H1016" s="8">
        <v>0</v>
      </c>
      <c r="I1016" s="8">
        <v>0</v>
      </c>
      <c r="J1016" s="8">
        <v>0</v>
      </c>
      <c r="K1016" s="8"/>
      <c r="L1016" s="7">
        <f t="shared" si="234"/>
        <v>0</v>
      </c>
      <c r="M1016" s="7">
        <f t="shared" si="235"/>
        <v>0</v>
      </c>
      <c r="N1016" s="7">
        <f t="shared" si="236"/>
        <v>0</v>
      </c>
      <c r="O1016" s="7" t="str">
        <f t="shared" si="237"/>
        <v>EKOS</v>
      </c>
      <c r="P1016" s="7">
        <f t="shared" si="238"/>
        <v>526101</v>
      </c>
      <c r="Q1016" s="7">
        <f t="shared" si="239"/>
        <v>156079</v>
      </c>
    </row>
    <row r="1017" spans="1:17" ht="12.65" customHeight="1" x14ac:dyDescent="0.3">
      <c r="A1017" s="7">
        <v>2094</v>
      </c>
      <c r="B1017" s="7" t="s">
        <v>2261</v>
      </c>
      <c r="C1017" s="7" t="s">
        <v>15</v>
      </c>
      <c r="D1017" s="8" t="s">
        <v>2262</v>
      </c>
      <c r="E1017" s="8" t="s">
        <v>40</v>
      </c>
      <c r="F1017" s="7">
        <v>394111</v>
      </c>
      <c r="G1017" s="7">
        <v>119711</v>
      </c>
      <c r="H1017" s="7">
        <v>0</v>
      </c>
      <c r="I1017" s="7">
        <v>0</v>
      </c>
      <c r="J1017" s="7">
        <v>0</v>
      </c>
      <c r="K1017" s="7"/>
      <c r="L1017" s="7">
        <f t="shared" si="234"/>
        <v>0</v>
      </c>
      <c r="M1017" s="7">
        <f t="shared" si="235"/>
        <v>0</v>
      </c>
      <c r="N1017" s="7" t="str">
        <f t="shared" si="236"/>
        <v>Soteska Tbina, desnega pritoka Soče, jugozahodno od naselja Kamno</v>
      </c>
      <c r="O1017" s="7" t="str">
        <f t="shared" si="237"/>
        <v>GEOMORF</v>
      </c>
      <c r="P1017" s="7">
        <f t="shared" si="238"/>
        <v>0</v>
      </c>
      <c r="Q1017" s="7">
        <f t="shared" si="239"/>
        <v>0</v>
      </c>
    </row>
    <row r="1018" spans="1:17" ht="12.65" customHeight="1" x14ac:dyDescent="0.3">
      <c r="A1018" s="7" t="s">
        <v>2263</v>
      </c>
      <c r="B1018" s="8" t="s">
        <v>2264</v>
      </c>
      <c r="C1018" s="7" t="s">
        <v>19</v>
      </c>
      <c r="D1018" s="8" t="s">
        <v>2265</v>
      </c>
      <c r="E1018" s="8" t="s">
        <v>2266</v>
      </c>
      <c r="F1018" s="8">
        <v>504487</v>
      </c>
      <c r="G1018" s="8">
        <v>82660</v>
      </c>
      <c r="H1018" s="8">
        <v>0</v>
      </c>
      <c r="I1018" s="8">
        <v>0</v>
      </c>
      <c r="J1018" s="8">
        <v>0</v>
      </c>
      <c r="K1018" s="8"/>
      <c r="L1018" s="7" t="str">
        <f t="shared" si="234"/>
        <v>Temenica</v>
      </c>
      <c r="M1018" s="7">
        <f t="shared" si="235"/>
        <v>0</v>
      </c>
      <c r="N1018" s="7" t="str">
        <f t="shared" si="236"/>
        <v>Reka Temenica od izvira do izliva v Krko</v>
      </c>
      <c r="O1018" s="7" t="str">
        <f t="shared" si="237"/>
        <v>HIDR, EKOS, (GEOMORF), (GEOMORFP)</v>
      </c>
      <c r="P1018" s="7">
        <f t="shared" si="238"/>
        <v>504487</v>
      </c>
      <c r="Q1018" s="7">
        <f t="shared" si="239"/>
        <v>82660</v>
      </c>
    </row>
    <row r="1019" spans="1:17" ht="12.65" customHeight="1" x14ac:dyDescent="0.3">
      <c r="A1019" s="7">
        <v>8162</v>
      </c>
      <c r="B1019" s="7" t="s">
        <v>2267</v>
      </c>
      <c r="C1019" s="7" t="s">
        <v>19</v>
      </c>
      <c r="D1019" s="7" t="s">
        <v>2268</v>
      </c>
      <c r="E1019" s="7" t="s">
        <v>61</v>
      </c>
      <c r="F1019" s="8">
        <v>514515</v>
      </c>
      <c r="G1019" s="8">
        <v>70838</v>
      </c>
      <c r="H1019" s="8">
        <v>0</v>
      </c>
      <c r="I1019" s="8">
        <v>0</v>
      </c>
      <c r="J1019" s="8">
        <v>0</v>
      </c>
      <c r="K1019" s="8"/>
      <c r="L1019" s="7">
        <f t="shared" si="234"/>
        <v>0</v>
      </c>
      <c r="M1019" s="7">
        <f t="shared" si="235"/>
        <v>0</v>
      </c>
      <c r="N1019" s="7">
        <f t="shared" si="236"/>
        <v>0</v>
      </c>
      <c r="O1019" s="7">
        <f t="shared" si="237"/>
        <v>0</v>
      </c>
      <c r="P1019" s="7">
        <f t="shared" si="238"/>
        <v>514515</v>
      </c>
      <c r="Q1019" s="7">
        <f t="shared" si="239"/>
        <v>70838</v>
      </c>
    </row>
    <row r="1020" spans="1:17" ht="12.65" customHeight="1" x14ac:dyDescent="0.3">
      <c r="A1020" s="7">
        <v>7071</v>
      </c>
      <c r="B1020" s="7" t="s">
        <v>2269</v>
      </c>
      <c r="C1020" s="7" t="s">
        <v>19</v>
      </c>
      <c r="D1020" s="7" t="s">
        <v>2270</v>
      </c>
      <c r="E1020" s="8" t="s">
        <v>875</v>
      </c>
      <c r="F1020" s="7">
        <v>530225</v>
      </c>
      <c r="G1020" s="7">
        <v>149470</v>
      </c>
      <c r="H1020" s="7">
        <v>0</v>
      </c>
      <c r="I1020" s="7">
        <v>0</v>
      </c>
      <c r="J1020" s="7">
        <v>0</v>
      </c>
      <c r="K1020" s="7"/>
      <c r="L1020" s="7">
        <f t="shared" si="234"/>
        <v>0</v>
      </c>
      <c r="M1020" s="7">
        <f t="shared" si="235"/>
        <v>0</v>
      </c>
      <c r="N1020" s="7">
        <f t="shared" si="236"/>
        <v>0</v>
      </c>
      <c r="O1020" s="7" t="str">
        <f t="shared" si="237"/>
        <v>BOT, ZOOL, EKOS</v>
      </c>
      <c r="P1020" s="7">
        <f t="shared" si="238"/>
        <v>0</v>
      </c>
      <c r="Q1020" s="7">
        <f t="shared" si="239"/>
        <v>0</v>
      </c>
    </row>
    <row r="1021" spans="1:17" ht="12.65" customHeight="1" x14ac:dyDescent="0.3">
      <c r="A1021" s="11">
        <v>47388</v>
      </c>
      <c r="B1021" s="7" t="s">
        <v>2271</v>
      </c>
      <c r="C1021" s="7" t="s">
        <v>19</v>
      </c>
      <c r="D1021" s="7" t="s">
        <v>1509</v>
      </c>
      <c r="E1021" s="8" t="s">
        <v>499</v>
      </c>
      <c r="F1021" s="7">
        <v>499900</v>
      </c>
      <c r="G1021" s="7">
        <v>132936</v>
      </c>
      <c r="H1021" s="7">
        <v>0</v>
      </c>
      <c r="I1021" s="7">
        <v>0</v>
      </c>
      <c r="J1021" s="7" t="s">
        <v>25</v>
      </c>
      <c r="K1021" s="7"/>
      <c r="L1021" s="7">
        <f t="shared" si="234"/>
        <v>0</v>
      </c>
      <c r="M1021" s="7">
        <f t="shared" si="235"/>
        <v>0</v>
      </c>
      <c r="N1021" s="7">
        <f t="shared" si="236"/>
        <v>0</v>
      </c>
      <c r="O1021" s="7" t="str">
        <f t="shared" si="237"/>
        <v>GEOMORFP, HIDR</v>
      </c>
      <c r="P1021" s="7">
        <f t="shared" si="238"/>
        <v>499900</v>
      </c>
      <c r="Q1021" s="7">
        <f t="shared" si="239"/>
        <v>132936</v>
      </c>
    </row>
    <row r="1022" spans="1:17" ht="12.65" customHeight="1" x14ac:dyDescent="0.3">
      <c r="A1022" s="7">
        <v>2177</v>
      </c>
      <c r="B1022" s="7" t="s">
        <v>2272</v>
      </c>
      <c r="C1022" s="7" t="s">
        <v>19</v>
      </c>
      <c r="D1022" s="7" t="s">
        <v>2273</v>
      </c>
      <c r="E1022" s="8" t="s">
        <v>37</v>
      </c>
      <c r="F1022" s="7">
        <v>402924</v>
      </c>
      <c r="G1022" s="7">
        <v>118688</v>
      </c>
      <c r="H1022" s="7">
        <v>0</v>
      </c>
      <c r="I1022" s="7">
        <v>0</v>
      </c>
      <c r="J1022" s="7">
        <v>0</v>
      </c>
      <c r="K1022" s="7"/>
      <c r="L1022" s="7">
        <f t="shared" si="234"/>
        <v>0</v>
      </c>
      <c r="M1022" s="7">
        <f t="shared" si="235"/>
        <v>0</v>
      </c>
      <c r="N1022" s="7">
        <f t="shared" si="236"/>
        <v>0</v>
      </c>
      <c r="O1022" s="7" t="str">
        <f t="shared" si="237"/>
        <v>GEOMORF, HIDR, GEOL</v>
      </c>
      <c r="P1022" s="7">
        <f t="shared" si="238"/>
        <v>0</v>
      </c>
      <c r="Q1022" s="7">
        <f t="shared" si="239"/>
        <v>0</v>
      </c>
    </row>
    <row r="1023" spans="1:17" ht="12.65" customHeight="1" x14ac:dyDescent="0.3">
      <c r="A1023" s="7">
        <v>683</v>
      </c>
      <c r="B1023" s="8" t="s">
        <v>2274</v>
      </c>
      <c r="C1023" s="7" t="s">
        <v>19</v>
      </c>
      <c r="D1023" s="8" t="s">
        <v>2275</v>
      </c>
      <c r="E1023" s="8" t="s">
        <v>383</v>
      </c>
      <c r="F1023" s="8">
        <v>402914</v>
      </c>
      <c r="G1023" s="8">
        <v>118747</v>
      </c>
      <c r="H1023" s="8">
        <v>0</v>
      </c>
      <c r="I1023" s="8">
        <v>0</v>
      </c>
      <c r="J1023" s="8">
        <v>0</v>
      </c>
      <c r="K1023" s="8"/>
      <c r="L1023" s="7" t="str">
        <f t="shared" si="234"/>
        <v>Tolminska korita - termalni izvir</v>
      </c>
      <c r="M1023" s="7">
        <f t="shared" si="235"/>
        <v>0</v>
      </c>
      <c r="N1023" s="7" t="str">
        <f t="shared" si="236"/>
        <v>Termalni izvir ob levem bregu Tolminke v Tolminskih koritih, pri Zatolminu</v>
      </c>
      <c r="O1023" s="7" t="str">
        <f t="shared" si="237"/>
        <v>HIDR, GEOL</v>
      </c>
      <c r="P1023" s="7">
        <f t="shared" si="238"/>
        <v>402914</v>
      </c>
      <c r="Q1023" s="7">
        <f t="shared" si="239"/>
        <v>118747</v>
      </c>
    </row>
    <row r="1024" spans="1:17" ht="12.65" customHeight="1" x14ac:dyDescent="0.3">
      <c r="A1024" s="7">
        <v>631</v>
      </c>
      <c r="B1024" s="7" t="s">
        <v>2276</v>
      </c>
      <c r="C1024" s="8" t="s">
        <v>15</v>
      </c>
      <c r="D1024" s="7" t="s">
        <v>2277</v>
      </c>
      <c r="E1024" s="7" t="s">
        <v>17</v>
      </c>
      <c r="F1024" s="8">
        <v>405214</v>
      </c>
      <c r="G1024" s="8">
        <v>121930</v>
      </c>
      <c r="H1024" s="8">
        <v>0</v>
      </c>
      <c r="I1024" s="8">
        <v>0</v>
      </c>
      <c r="J1024" s="8">
        <v>0</v>
      </c>
      <c r="K1024" s="8"/>
      <c r="L1024" s="7">
        <f t="shared" si="234"/>
        <v>0</v>
      </c>
      <c r="M1024" s="7" t="str">
        <f t="shared" si="235"/>
        <v>lokalni</v>
      </c>
      <c r="N1024" s="7">
        <f t="shared" si="236"/>
        <v>0</v>
      </c>
      <c r="O1024" s="7">
        <f t="shared" si="237"/>
        <v>0</v>
      </c>
      <c r="P1024" s="7">
        <f t="shared" si="238"/>
        <v>405214</v>
      </c>
      <c r="Q1024" s="7">
        <f t="shared" si="239"/>
        <v>121930</v>
      </c>
    </row>
    <row r="1025" spans="1:17" ht="12.65" customHeight="1" x14ac:dyDescent="0.3">
      <c r="A1025" s="7">
        <v>3655</v>
      </c>
      <c r="B1025" s="8" t="s">
        <v>2278</v>
      </c>
      <c r="C1025" s="7" t="s">
        <v>19</v>
      </c>
      <c r="D1025" s="8" t="s">
        <v>2279</v>
      </c>
      <c r="E1025" s="7" t="s">
        <v>46</v>
      </c>
      <c r="F1025" s="8">
        <v>404445</v>
      </c>
      <c r="G1025" s="8">
        <v>121184</v>
      </c>
      <c r="H1025" s="8">
        <v>0</v>
      </c>
      <c r="I1025" s="8">
        <v>0</v>
      </c>
      <c r="J1025" s="8">
        <v>0</v>
      </c>
      <c r="K1025" s="8"/>
      <c r="L1025" s="7" t="str">
        <f t="shared" si="234"/>
        <v>Tolminske Ravne – kamnine Slovenskega bazena</v>
      </c>
      <c r="M1025" s="7">
        <f t="shared" si="235"/>
        <v>0</v>
      </c>
      <c r="N1025" s="7" t="str">
        <f t="shared" si="236"/>
        <v>Profili kamnin Slovenskega bazena pod Tolminskimi Ravnami</v>
      </c>
      <c r="O1025" s="7">
        <f t="shared" si="237"/>
        <v>0</v>
      </c>
      <c r="P1025" s="7">
        <f t="shared" si="238"/>
        <v>404445</v>
      </c>
      <c r="Q1025" s="7">
        <f t="shared" si="239"/>
        <v>121184</v>
      </c>
    </row>
    <row r="1026" spans="1:17" ht="12.65" customHeight="1" x14ac:dyDescent="0.3">
      <c r="A1026" s="7">
        <v>4449</v>
      </c>
      <c r="B1026" s="7" t="s">
        <v>2280</v>
      </c>
      <c r="C1026" s="7" t="s">
        <v>15</v>
      </c>
      <c r="D1026" s="7" t="s">
        <v>2281</v>
      </c>
      <c r="E1026" s="7" t="s">
        <v>46</v>
      </c>
      <c r="F1026" s="8">
        <v>497443</v>
      </c>
      <c r="G1026" s="8">
        <v>159205</v>
      </c>
      <c r="H1026" s="8">
        <v>0</v>
      </c>
      <c r="I1026" s="8">
        <v>0</v>
      </c>
      <c r="J1026" s="8">
        <v>0</v>
      </c>
      <c r="K1026" s="8"/>
      <c r="L1026" s="7">
        <f t="shared" si="234"/>
        <v>0</v>
      </c>
      <c r="M1026" s="7">
        <f t="shared" si="235"/>
        <v>0</v>
      </c>
      <c r="N1026" s="7">
        <f t="shared" si="236"/>
        <v>0</v>
      </c>
      <c r="O1026" s="7">
        <f t="shared" si="237"/>
        <v>0</v>
      </c>
      <c r="P1026" s="7">
        <f t="shared" si="238"/>
        <v>497443</v>
      </c>
      <c r="Q1026" s="7">
        <f t="shared" si="239"/>
        <v>159205</v>
      </c>
    </row>
    <row r="1027" spans="1:17" ht="12.65" customHeight="1" x14ac:dyDescent="0.3">
      <c r="A1027" s="7">
        <v>4547</v>
      </c>
      <c r="B1027" s="7" t="s">
        <v>2282</v>
      </c>
      <c r="C1027" s="7" t="s">
        <v>19</v>
      </c>
      <c r="D1027" s="7" t="s">
        <v>2283</v>
      </c>
      <c r="E1027" s="8" t="s">
        <v>319</v>
      </c>
      <c r="F1027" s="7">
        <v>497613</v>
      </c>
      <c r="G1027" s="7">
        <v>72860</v>
      </c>
      <c r="H1027" s="7">
        <v>0</v>
      </c>
      <c r="I1027" s="7">
        <v>0</v>
      </c>
      <c r="J1027" s="7">
        <v>0</v>
      </c>
      <c r="K1027" s="7"/>
      <c r="L1027" s="7">
        <f t="shared" si="234"/>
        <v>0</v>
      </c>
      <c r="M1027" s="7">
        <f t="shared" si="235"/>
        <v>0</v>
      </c>
      <c r="N1027" s="7">
        <f t="shared" si="236"/>
        <v>0</v>
      </c>
      <c r="O1027" s="7" t="str">
        <f t="shared" si="237"/>
        <v>HIDR, ZOOL</v>
      </c>
      <c r="P1027" s="7">
        <f t="shared" si="238"/>
        <v>0</v>
      </c>
      <c r="Q1027" s="7">
        <f t="shared" si="239"/>
        <v>0</v>
      </c>
    </row>
    <row r="1028" spans="1:17" ht="12.65" customHeight="1" x14ac:dyDescent="0.3">
      <c r="A1028" s="7">
        <v>3747</v>
      </c>
      <c r="B1028" s="7" t="s">
        <v>2284</v>
      </c>
      <c r="C1028" s="7" t="s">
        <v>15</v>
      </c>
      <c r="D1028" s="7" t="s">
        <v>2285</v>
      </c>
      <c r="E1028" s="8" t="s">
        <v>106</v>
      </c>
      <c r="F1028" s="7">
        <v>431224</v>
      </c>
      <c r="G1028" s="7">
        <v>135105</v>
      </c>
      <c r="H1028" s="7">
        <v>0</v>
      </c>
      <c r="I1028" s="7">
        <v>0</v>
      </c>
      <c r="J1028" s="7">
        <v>0</v>
      </c>
      <c r="K1028" s="7"/>
      <c r="L1028" s="7">
        <f t="shared" ref="L1028:L1050" si="240">VLOOKUP(A:A,bb,9,FALSE)</f>
        <v>0</v>
      </c>
      <c r="M1028" s="7">
        <f t="shared" ref="M1028:M1050" si="241">VLOOKUP(A:A,bb,10,FALSE)</f>
        <v>0</v>
      </c>
      <c r="N1028" s="7">
        <f t="shared" ref="N1028:N1050" si="242">VLOOKUP(A:A,bb,11,FALSE)</f>
        <v>0</v>
      </c>
      <c r="O1028" s="7" t="str">
        <f t="shared" ref="O1028:O1050" si="243">VLOOKUP(A:A,bb,12,FALSE)</f>
        <v>BOT</v>
      </c>
      <c r="P1028" s="7">
        <f t="shared" ref="P1028:P1050" si="244">VLOOKUP(A:A,bb,13,FALSE)</f>
        <v>0</v>
      </c>
      <c r="Q1028" s="7">
        <f t="shared" ref="Q1028:Q1050" si="245">VLOOKUP(A:A,bb,14,FALSE)</f>
        <v>0</v>
      </c>
    </row>
    <row r="1029" spans="1:17" ht="12.65" customHeight="1" x14ac:dyDescent="0.3">
      <c r="A1029" s="7">
        <v>3676</v>
      </c>
      <c r="B1029" s="7" t="s">
        <v>2286</v>
      </c>
      <c r="C1029" s="7" t="s">
        <v>19</v>
      </c>
      <c r="D1029" s="7" t="s">
        <v>2287</v>
      </c>
      <c r="E1029" s="7" t="s">
        <v>46</v>
      </c>
      <c r="F1029" s="8">
        <v>481838</v>
      </c>
      <c r="G1029" s="8">
        <v>149897</v>
      </c>
      <c r="H1029" s="8">
        <v>0</v>
      </c>
      <c r="I1029" s="8">
        <v>0</v>
      </c>
      <c r="J1029" s="8">
        <v>0</v>
      </c>
      <c r="K1029" s="8"/>
      <c r="L1029" s="7">
        <f t="shared" si="240"/>
        <v>0</v>
      </c>
      <c r="M1029" s="7">
        <f t="shared" si="241"/>
        <v>0</v>
      </c>
      <c r="N1029" s="7">
        <f t="shared" si="242"/>
        <v>0</v>
      </c>
      <c r="O1029" s="7">
        <f t="shared" si="243"/>
        <v>0</v>
      </c>
      <c r="P1029" s="7">
        <f t="shared" si="244"/>
        <v>481838</v>
      </c>
      <c r="Q1029" s="7">
        <f t="shared" si="245"/>
        <v>149897</v>
      </c>
    </row>
    <row r="1030" spans="1:17" ht="12.65" customHeight="1" x14ac:dyDescent="0.3">
      <c r="A1030" s="7">
        <v>7735</v>
      </c>
      <c r="B1030" s="8" t="s">
        <v>2288</v>
      </c>
      <c r="C1030" s="7" t="s">
        <v>15</v>
      </c>
      <c r="D1030" s="8" t="s">
        <v>2289</v>
      </c>
      <c r="E1030" s="7" t="s">
        <v>115</v>
      </c>
      <c r="F1030" s="8">
        <v>489192</v>
      </c>
      <c r="G1030" s="8">
        <v>37634</v>
      </c>
      <c r="H1030" s="8">
        <v>0</v>
      </c>
      <c r="I1030" s="8">
        <v>0</v>
      </c>
      <c r="J1030" s="8">
        <v>0</v>
      </c>
      <c r="K1030" s="8"/>
      <c r="L1030" s="7" t="str">
        <f t="shared" si="240"/>
        <v>Topli potok z Obrhom</v>
      </c>
      <c r="M1030" s="7">
        <f t="shared" si="241"/>
        <v>0</v>
      </c>
      <c r="N1030" s="7" t="str">
        <f t="shared" si="242"/>
        <v>Levi pritok Kolpe s pritokom Obrhom, zahodno od Fare</v>
      </c>
      <c r="O1030" s="7">
        <f t="shared" si="243"/>
        <v>0</v>
      </c>
      <c r="P1030" s="7">
        <f t="shared" si="244"/>
        <v>489192</v>
      </c>
      <c r="Q1030" s="7">
        <f t="shared" si="245"/>
        <v>37634</v>
      </c>
    </row>
    <row r="1031" spans="1:17" ht="12.65" customHeight="1" x14ac:dyDescent="0.3">
      <c r="A1031" s="7">
        <v>702</v>
      </c>
      <c r="B1031" s="7" t="s">
        <v>2290</v>
      </c>
      <c r="C1031" s="7" t="s">
        <v>15</v>
      </c>
      <c r="D1031" s="7" t="s">
        <v>2291</v>
      </c>
      <c r="E1031" s="8" t="s">
        <v>2292</v>
      </c>
      <c r="F1031" s="7">
        <v>429459</v>
      </c>
      <c r="G1031" s="7">
        <v>109238</v>
      </c>
      <c r="H1031" s="7">
        <v>0</v>
      </c>
      <c r="I1031" s="7">
        <v>0</v>
      </c>
      <c r="J1031" s="7">
        <v>0</v>
      </c>
      <c r="K1031" s="7"/>
      <c r="L1031" s="7">
        <f t="shared" si="240"/>
        <v>0</v>
      </c>
      <c r="M1031" s="7">
        <f t="shared" si="241"/>
        <v>0</v>
      </c>
      <c r="N1031" s="7">
        <f t="shared" si="242"/>
        <v>0</v>
      </c>
      <c r="O1031" s="7" t="str">
        <f t="shared" si="243"/>
        <v>HIDR, GEOL, ZOOL</v>
      </c>
      <c r="P1031" s="7">
        <f t="shared" si="244"/>
        <v>0</v>
      </c>
      <c r="Q1031" s="7">
        <f t="shared" si="245"/>
        <v>0</v>
      </c>
    </row>
    <row r="1032" spans="1:17" ht="12.65" customHeight="1" x14ac:dyDescent="0.3">
      <c r="A1032" s="7">
        <v>2413</v>
      </c>
      <c r="B1032" s="7" t="s">
        <v>2293</v>
      </c>
      <c r="C1032" s="7" t="s">
        <v>15</v>
      </c>
      <c r="D1032" s="7" t="s">
        <v>2294</v>
      </c>
      <c r="E1032" s="7" t="s">
        <v>106</v>
      </c>
      <c r="F1032" s="8">
        <v>464350</v>
      </c>
      <c r="G1032" s="8">
        <v>68246</v>
      </c>
      <c r="H1032" s="8">
        <v>0</v>
      </c>
      <c r="I1032" s="8">
        <v>0</v>
      </c>
      <c r="J1032" s="8">
        <v>0</v>
      </c>
      <c r="K1032" s="8"/>
      <c r="L1032" s="7">
        <f t="shared" si="240"/>
        <v>0</v>
      </c>
      <c r="M1032" s="7">
        <f t="shared" si="241"/>
        <v>0</v>
      </c>
      <c r="N1032" s="7">
        <f t="shared" si="242"/>
        <v>0</v>
      </c>
      <c r="O1032" s="7">
        <f t="shared" si="243"/>
        <v>0</v>
      </c>
      <c r="P1032" s="7">
        <f t="shared" si="244"/>
        <v>464350</v>
      </c>
      <c r="Q1032" s="7">
        <f t="shared" si="245"/>
        <v>68246</v>
      </c>
    </row>
    <row r="1033" spans="1:17" ht="12.65" customHeight="1" x14ac:dyDescent="0.3">
      <c r="A1033" s="7">
        <v>2986</v>
      </c>
      <c r="B1033" s="7" t="s">
        <v>2295</v>
      </c>
      <c r="C1033" s="7" t="s">
        <v>15</v>
      </c>
      <c r="D1033" s="8" t="s">
        <v>2296</v>
      </c>
      <c r="E1033" s="7" t="s">
        <v>17</v>
      </c>
      <c r="F1033" s="7">
        <v>421839</v>
      </c>
      <c r="G1033" s="7">
        <v>83770</v>
      </c>
      <c r="H1033" s="7">
        <v>0</v>
      </c>
      <c r="I1033" s="7">
        <v>0</v>
      </c>
      <c r="J1033" s="7">
        <v>0</v>
      </c>
      <c r="K1033" s="7"/>
      <c r="L1033" s="7">
        <f t="shared" si="240"/>
        <v>0</v>
      </c>
      <c r="M1033" s="7">
        <f t="shared" si="241"/>
        <v>0</v>
      </c>
      <c r="N1033" s="7" t="str">
        <f t="shared" si="242"/>
        <v>Stara lipa pred hišo št. 18 v Žagoliču pri Colu</v>
      </c>
      <c r="O1033" s="7">
        <f t="shared" si="243"/>
        <v>0</v>
      </c>
      <c r="P1033" s="7">
        <f t="shared" si="244"/>
        <v>0</v>
      </c>
      <c r="Q1033" s="7">
        <f t="shared" si="245"/>
        <v>0</v>
      </c>
    </row>
    <row r="1034" spans="1:17" ht="12.65" customHeight="1" x14ac:dyDescent="0.3">
      <c r="A1034" s="7">
        <v>3090</v>
      </c>
      <c r="B1034" s="8" t="s">
        <v>2297</v>
      </c>
      <c r="C1034" s="8" t="s">
        <v>15</v>
      </c>
      <c r="D1034" s="8" t="s">
        <v>2298</v>
      </c>
      <c r="E1034" s="7" t="s">
        <v>46</v>
      </c>
      <c r="F1034" s="8">
        <v>425108</v>
      </c>
      <c r="G1034" s="8">
        <v>88835</v>
      </c>
      <c r="H1034" s="8">
        <v>0</v>
      </c>
      <c r="I1034" s="8">
        <v>0</v>
      </c>
      <c r="J1034" s="8">
        <v>0</v>
      </c>
      <c r="K1034" s="8"/>
      <c r="L1034" s="7" t="str">
        <f t="shared" si="240"/>
        <v>Trebče pri Črnem vrhu - tektonski stik</v>
      </c>
      <c r="M1034" s="7" t="str">
        <f t="shared" si="241"/>
        <v>lokalni</v>
      </c>
      <c r="N1034" s="7" t="str">
        <f t="shared" si="242"/>
        <v>Tektonski stik narivne zgradbe v opuščenem kamnolomu Trebče</v>
      </c>
      <c r="O1034" s="7">
        <f t="shared" si="243"/>
        <v>0</v>
      </c>
      <c r="P1034" s="7">
        <f t="shared" si="244"/>
        <v>425108</v>
      </c>
      <c r="Q1034" s="7">
        <f t="shared" si="245"/>
        <v>88835</v>
      </c>
    </row>
    <row r="1035" spans="1:17" ht="12.65" customHeight="1" x14ac:dyDescent="0.3">
      <c r="A1035" s="7">
        <v>4907</v>
      </c>
      <c r="B1035" s="7" t="s">
        <v>2299</v>
      </c>
      <c r="C1035" s="7" t="s">
        <v>15</v>
      </c>
      <c r="D1035" s="7" t="s">
        <v>2300</v>
      </c>
      <c r="E1035" s="7" t="s">
        <v>43</v>
      </c>
      <c r="F1035" s="8">
        <v>410799</v>
      </c>
      <c r="G1035" s="8">
        <v>37463</v>
      </c>
      <c r="H1035" s="8">
        <v>0</v>
      </c>
      <c r="I1035" s="8">
        <v>0</v>
      </c>
      <c r="J1035" s="8">
        <v>0</v>
      </c>
      <c r="K1035" s="8"/>
      <c r="L1035" s="7">
        <f t="shared" si="240"/>
        <v>0</v>
      </c>
      <c r="M1035" s="7">
        <f t="shared" si="241"/>
        <v>0</v>
      </c>
      <c r="N1035" s="7">
        <f t="shared" si="242"/>
        <v>0</v>
      </c>
      <c r="O1035" s="7">
        <f t="shared" si="243"/>
        <v>0</v>
      </c>
      <c r="P1035" s="7">
        <f t="shared" si="244"/>
        <v>410799</v>
      </c>
      <c r="Q1035" s="7">
        <f t="shared" si="245"/>
        <v>37463</v>
      </c>
    </row>
    <row r="1036" spans="1:17" ht="12.65" customHeight="1" x14ac:dyDescent="0.3">
      <c r="A1036" s="7">
        <v>4205</v>
      </c>
      <c r="B1036" s="7" t="s">
        <v>2301</v>
      </c>
      <c r="C1036" s="8" t="s">
        <v>15</v>
      </c>
      <c r="D1036" s="7" t="s">
        <v>2302</v>
      </c>
      <c r="E1036" s="8" t="s">
        <v>751</v>
      </c>
      <c r="F1036" s="8">
        <v>410941</v>
      </c>
      <c r="G1036" s="8">
        <v>37276</v>
      </c>
      <c r="H1036" s="8">
        <v>0</v>
      </c>
      <c r="I1036" s="8">
        <v>0</v>
      </c>
      <c r="J1036" s="8">
        <v>0</v>
      </c>
      <c r="K1036" s="8"/>
      <c r="L1036" s="7">
        <f t="shared" si="240"/>
        <v>0</v>
      </c>
      <c r="M1036" s="7" t="str">
        <f t="shared" si="241"/>
        <v>lokalni</v>
      </c>
      <c r="N1036" s="7">
        <f t="shared" si="242"/>
        <v>0</v>
      </c>
      <c r="O1036" s="7" t="str">
        <f t="shared" si="243"/>
        <v>HIDR, GEOMORF, GEOL</v>
      </c>
      <c r="P1036" s="7">
        <f t="shared" si="244"/>
        <v>410941</v>
      </c>
      <c r="Q1036" s="7">
        <f t="shared" si="245"/>
        <v>37276</v>
      </c>
    </row>
    <row r="1037" spans="1:17" ht="12.65" customHeight="1" x14ac:dyDescent="0.3">
      <c r="A1037" s="7">
        <v>5973</v>
      </c>
      <c r="B1037" s="7" t="s">
        <v>2303</v>
      </c>
      <c r="C1037" s="7" t="s">
        <v>15</v>
      </c>
      <c r="D1037" s="8" t="s">
        <v>2304</v>
      </c>
      <c r="E1037" s="8" t="s">
        <v>43</v>
      </c>
      <c r="F1037" s="7">
        <v>501623</v>
      </c>
      <c r="G1037" s="7">
        <v>128786</v>
      </c>
      <c r="H1037" s="7">
        <v>0</v>
      </c>
      <c r="I1037" s="7">
        <v>0</v>
      </c>
      <c r="J1037" s="7">
        <v>0</v>
      </c>
      <c r="K1037" s="7"/>
      <c r="L1037" s="7">
        <f t="shared" si="240"/>
        <v>0</v>
      </c>
      <c r="M1037" s="7">
        <f t="shared" si="241"/>
        <v>0</v>
      </c>
      <c r="N1037" s="7" t="str">
        <f t="shared" si="242"/>
        <v>Levi pritok Trnavice s povirjem pod Dobrovljami</v>
      </c>
      <c r="O1037" s="7" t="str">
        <f t="shared" si="243"/>
        <v>EKOS</v>
      </c>
      <c r="P1037" s="7">
        <f t="shared" si="244"/>
        <v>0</v>
      </c>
      <c r="Q1037" s="7">
        <f t="shared" si="245"/>
        <v>0</v>
      </c>
    </row>
    <row r="1038" spans="1:17" ht="12.65" customHeight="1" x14ac:dyDescent="0.3">
      <c r="A1038" s="7">
        <v>716</v>
      </c>
      <c r="B1038" s="7" t="s">
        <v>2305</v>
      </c>
      <c r="C1038" s="7" t="s">
        <v>15</v>
      </c>
      <c r="D1038" s="8" t="s">
        <v>2306</v>
      </c>
      <c r="E1038" s="8" t="s">
        <v>115</v>
      </c>
      <c r="F1038" s="7">
        <v>516124</v>
      </c>
      <c r="G1038" s="7">
        <v>69787</v>
      </c>
      <c r="H1038" s="7">
        <v>0</v>
      </c>
      <c r="I1038" s="7">
        <v>0</v>
      </c>
      <c r="J1038" s="7">
        <v>0</v>
      </c>
      <c r="K1038" s="7"/>
      <c r="L1038" s="7">
        <f t="shared" si="240"/>
        <v>0</v>
      </c>
      <c r="M1038" s="7">
        <f t="shared" si="241"/>
        <v>0</v>
      </c>
      <c r="N1038" s="7" t="str">
        <f t="shared" si="242"/>
        <v>Bruhalnik ob Težki vodi pri Stopičah</v>
      </c>
      <c r="O1038" s="7" t="str">
        <f t="shared" si="243"/>
        <v>HIDR</v>
      </c>
      <c r="P1038" s="7">
        <f t="shared" si="244"/>
        <v>0</v>
      </c>
      <c r="Q1038" s="7">
        <f t="shared" si="245"/>
        <v>0</v>
      </c>
    </row>
    <row r="1039" spans="1:17" ht="12.65" customHeight="1" x14ac:dyDescent="0.3">
      <c r="A1039" s="7">
        <v>322</v>
      </c>
      <c r="B1039" s="7" t="s">
        <v>2307</v>
      </c>
      <c r="C1039" s="7" t="s">
        <v>19</v>
      </c>
      <c r="D1039" s="7" t="s">
        <v>2308</v>
      </c>
      <c r="E1039" s="8" t="s">
        <v>31</v>
      </c>
      <c r="F1039" s="7">
        <v>410989</v>
      </c>
      <c r="G1039" s="7">
        <v>138464</v>
      </c>
      <c r="H1039" s="7">
        <v>0</v>
      </c>
      <c r="I1039" s="7">
        <v>0</v>
      </c>
      <c r="J1039" s="7">
        <v>0</v>
      </c>
      <c r="K1039" s="7"/>
      <c r="L1039" s="7">
        <f t="shared" si="240"/>
        <v>0</v>
      </c>
      <c r="M1039" s="7">
        <f t="shared" si="241"/>
        <v>0</v>
      </c>
      <c r="N1039" s="7">
        <f t="shared" si="242"/>
        <v>0</v>
      </c>
      <c r="O1039" s="7" t="str">
        <f t="shared" si="243"/>
        <v>HIDR, GEOMORF</v>
      </c>
      <c r="P1039" s="7">
        <f t="shared" si="244"/>
        <v>0</v>
      </c>
      <c r="Q1039" s="7">
        <f t="shared" si="245"/>
        <v>0</v>
      </c>
    </row>
    <row r="1040" spans="1:17" ht="12.65" customHeight="1" x14ac:dyDescent="0.3">
      <c r="A1040" s="7">
        <v>6122</v>
      </c>
      <c r="B1040" s="7" t="s">
        <v>2309</v>
      </c>
      <c r="C1040" s="7" t="s">
        <v>19</v>
      </c>
      <c r="D1040" s="7" t="s">
        <v>2310</v>
      </c>
      <c r="E1040" s="8" t="s">
        <v>43</v>
      </c>
      <c r="F1040" s="8">
        <v>531857</v>
      </c>
      <c r="G1040" s="8">
        <v>146852</v>
      </c>
      <c r="H1040" s="8">
        <v>0</v>
      </c>
      <c r="I1040" s="8">
        <v>0</v>
      </c>
      <c r="J1040" s="8">
        <v>0</v>
      </c>
      <c r="K1040" s="8"/>
      <c r="L1040" s="7">
        <f t="shared" si="240"/>
        <v>0</v>
      </c>
      <c r="M1040" s="7">
        <f t="shared" si="241"/>
        <v>0</v>
      </c>
      <c r="N1040" s="7">
        <f t="shared" si="242"/>
        <v>0</v>
      </c>
      <c r="O1040" s="7" t="str">
        <f t="shared" si="243"/>
        <v>EKOS</v>
      </c>
      <c r="P1040" s="7">
        <f t="shared" si="244"/>
        <v>531857</v>
      </c>
      <c r="Q1040" s="7">
        <f t="shared" si="245"/>
        <v>146852</v>
      </c>
    </row>
    <row r="1041" spans="1:18" ht="12.65" customHeight="1" x14ac:dyDescent="0.3">
      <c r="A1041" s="7">
        <v>5507</v>
      </c>
      <c r="B1041" s="7" t="s">
        <v>2311</v>
      </c>
      <c r="C1041" s="7" t="s">
        <v>15</v>
      </c>
      <c r="D1041" s="7" t="s">
        <v>2312</v>
      </c>
      <c r="E1041" s="8" t="s">
        <v>128</v>
      </c>
      <c r="F1041" s="8">
        <v>493422</v>
      </c>
      <c r="G1041" s="8">
        <v>135913</v>
      </c>
      <c r="H1041" s="8">
        <v>0</v>
      </c>
      <c r="I1041" s="8">
        <v>0</v>
      </c>
      <c r="J1041" s="8">
        <v>0</v>
      </c>
      <c r="K1041" s="8"/>
      <c r="L1041" s="7">
        <f t="shared" si="240"/>
        <v>0</v>
      </c>
      <c r="M1041" s="7">
        <f t="shared" si="241"/>
        <v>0</v>
      </c>
      <c r="N1041" s="7">
        <f t="shared" si="242"/>
        <v>0</v>
      </c>
      <c r="O1041" s="7" t="str">
        <f t="shared" si="243"/>
        <v>GEOMORF, HIDR</v>
      </c>
      <c r="P1041" s="7">
        <f t="shared" si="244"/>
        <v>493422</v>
      </c>
      <c r="Q1041" s="7">
        <f t="shared" si="245"/>
        <v>135913</v>
      </c>
    </row>
    <row r="1042" spans="1:18" ht="12.65" customHeight="1" x14ac:dyDescent="0.3">
      <c r="A1042" s="7">
        <v>5504</v>
      </c>
      <c r="B1042" s="7" t="s">
        <v>2313</v>
      </c>
      <c r="C1042" s="7" t="s">
        <v>15</v>
      </c>
      <c r="D1042" s="7" t="s">
        <v>2314</v>
      </c>
      <c r="E1042" s="8" t="s">
        <v>43</v>
      </c>
      <c r="F1042" s="7">
        <v>502703</v>
      </c>
      <c r="G1042" s="7">
        <v>125348</v>
      </c>
      <c r="H1042" s="7">
        <v>0</v>
      </c>
      <c r="I1042" s="7">
        <v>0</v>
      </c>
      <c r="J1042" s="7">
        <v>0</v>
      </c>
      <c r="K1042" s="7"/>
      <c r="L1042" s="7">
        <f t="shared" si="240"/>
        <v>0</v>
      </c>
      <c r="M1042" s="7">
        <f t="shared" si="241"/>
        <v>0</v>
      </c>
      <c r="N1042" s="7">
        <f t="shared" si="242"/>
        <v>0</v>
      </c>
      <c r="O1042" s="7" t="str">
        <f t="shared" si="243"/>
        <v>EKOS</v>
      </c>
      <c r="P1042" s="7">
        <f t="shared" si="244"/>
        <v>0</v>
      </c>
      <c r="Q1042" s="7">
        <f t="shared" si="245"/>
        <v>0</v>
      </c>
    </row>
    <row r="1043" spans="1:18" ht="12.65" customHeight="1" x14ac:dyDescent="0.3">
      <c r="A1043" s="7">
        <v>2238</v>
      </c>
      <c r="B1043" s="8" t="s">
        <v>2315</v>
      </c>
      <c r="C1043" s="7" t="s">
        <v>15</v>
      </c>
      <c r="D1043" s="8" t="s">
        <v>2316</v>
      </c>
      <c r="E1043" s="8" t="s">
        <v>115</v>
      </c>
      <c r="F1043" s="8">
        <v>440218</v>
      </c>
      <c r="G1043" s="8">
        <v>61587</v>
      </c>
      <c r="H1043" s="8">
        <v>0</v>
      </c>
      <c r="I1043" s="8">
        <v>0</v>
      </c>
      <c r="J1043" s="8">
        <v>0</v>
      </c>
      <c r="K1043" s="8"/>
      <c r="L1043" s="7" t="str">
        <f t="shared" si="240"/>
        <v>Trnski izviri</v>
      </c>
      <c r="M1043" s="7">
        <f t="shared" si="241"/>
        <v>0</v>
      </c>
      <c r="N1043" s="7" t="str">
        <f t="shared" si="242"/>
        <v>Občasni kraški izviri pri naselju Trnje v Pivški kotlini</v>
      </c>
      <c r="O1043" s="7" t="str">
        <f t="shared" si="243"/>
        <v>HIDR</v>
      </c>
      <c r="P1043" s="7">
        <f t="shared" si="244"/>
        <v>440218</v>
      </c>
      <c r="Q1043" s="7">
        <f t="shared" si="245"/>
        <v>61587</v>
      </c>
    </row>
    <row r="1044" spans="1:18" ht="12.65" customHeight="1" x14ac:dyDescent="0.3">
      <c r="A1044" s="7">
        <v>4596</v>
      </c>
      <c r="B1044" s="7" t="s">
        <v>2317</v>
      </c>
      <c r="C1044" s="7" t="s">
        <v>15</v>
      </c>
      <c r="D1044" s="8" t="s">
        <v>2318</v>
      </c>
      <c r="E1044" s="8" t="s">
        <v>40</v>
      </c>
      <c r="F1044" s="7">
        <v>415786</v>
      </c>
      <c r="G1044" s="7">
        <v>98612</v>
      </c>
      <c r="H1044" s="7">
        <v>0</v>
      </c>
      <c r="I1044" s="7">
        <v>0</v>
      </c>
      <c r="J1044" s="7">
        <v>0</v>
      </c>
      <c r="K1044" s="7"/>
      <c r="L1044" s="7">
        <f t="shared" si="240"/>
        <v>0</v>
      </c>
      <c r="M1044" s="7">
        <f t="shared" si="241"/>
        <v>0</v>
      </c>
      <c r="N1044" s="7" t="str">
        <f t="shared" si="242"/>
        <v>Podolje med Škratovšem in Korpcijo na Vojskem</v>
      </c>
      <c r="O1044" s="7" t="str">
        <f t="shared" si="243"/>
        <v>GEOMORF</v>
      </c>
      <c r="P1044" s="7">
        <f t="shared" si="244"/>
        <v>0</v>
      </c>
      <c r="Q1044" s="7">
        <f t="shared" si="245"/>
        <v>0</v>
      </c>
    </row>
    <row r="1045" spans="1:18" ht="12.65" customHeight="1" x14ac:dyDescent="0.3">
      <c r="A1045" s="7">
        <v>1573</v>
      </c>
      <c r="B1045" s="7" t="s">
        <v>2319</v>
      </c>
      <c r="C1045" s="7" t="s">
        <v>19</v>
      </c>
      <c r="D1045" s="7" t="s">
        <v>2320</v>
      </c>
      <c r="E1045" s="8" t="s">
        <v>875</v>
      </c>
      <c r="F1045" s="7">
        <v>532612</v>
      </c>
      <c r="G1045" s="7">
        <v>80756</v>
      </c>
      <c r="H1045" s="7">
        <v>0</v>
      </c>
      <c r="I1045" s="7">
        <v>0</v>
      </c>
      <c r="J1045" s="7">
        <v>0</v>
      </c>
      <c r="K1045" s="7"/>
      <c r="L1045" s="7">
        <f t="shared" si="240"/>
        <v>0</v>
      </c>
      <c r="M1045" s="7">
        <f t="shared" si="241"/>
        <v>0</v>
      </c>
      <c r="N1045" s="7">
        <f t="shared" si="242"/>
        <v>0</v>
      </c>
      <c r="O1045" s="7" t="str">
        <f t="shared" si="243"/>
        <v>BOT, ZOOL, EKOS</v>
      </c>
      <c r="P1045" s="7">
        <f t="shared" si="244"/>
        <v>0</v>
      </c>
      <c r="Q1045" s="7">
        <f t="shared" si="245"/>
        <v>0</v>
      </c>
    </row>
    <row r="1046" spans="1:18" ht="12.65" customHeight="1" x14ac:dyDescent="0.3">
      <c r="A1046" s="7">
        <v>7940</v>
      </c>
      <c r="B1046" s="7" t="s">
        <v>2321</v>
      </c>
      <c r="C1046" s="7" t="s">
        <v>15</v>
      </c>
      <c r="D1046" s="7" t="s">
        <v>2322</v>
      </c>
      <c r="E1046" s="8" t="s">
        <v>54</v>
      </c>
      <c r="F1046" s="7">
        <v>482210</v>
      </c>
      <c r="G1046" s="7">
        <v>91876</v>
      </c>
      <c r="H1046" s="7">
        <v>0</v>
      </c>
      <c r="I1046" s="7">
        <v>0</v>
      </c>
      <c r="J1046" s="7">
        <v>0</v>
      </c>
      <c r="K1046" s="7"/>
      <c r="L1046" s="7">
        <f t="shared" si="240"/>
        <v>0</v>
      </c>
      <c r="M1046" s="7">
        <f t="shared" si="241"/>
        <v>0</v>
      </c>
      <c r="N1046" s="7">
        <f t="shared" si="242"/>
        <v>0</v>
      </c>
      <c r="O1046" s="7" t="str">
        <f t="shared" si="243"/>
        <v>GEOMORF, EKOS</v>
      </c>
      <c r="P1046" s="7">
        <f t="shared" si="244"/>
        <v>0</v>
      </c>
      <c r="Q1046" s="7">
        <f t="shared" si="245"/>
        <v>0</v>
      </c>
    </row>
    <row r="1047" spans="1:18" ht="12.65" customHeight="1" x14ac:dyDescent="0.3">
      <c r="A1047" s="7">
        <v>1179</v>
      </c>
      <c r="B1047" s="7" t="s">
        <v>2323</v>
      </c>
      <c r="C1047" s="7" t="s">
        <v>19</v>
      </c>
      <c r="D1047" s="7" t="s">
        <v>2324</v>
      </c>
      <c r="E1047" s="7" t="s">
        <v>17</v>
      </c>
      <c r="F1047" s="8">
        <v>514602</v>
      </c>
      <c r="G1047" s="8">
        <v>78221</v>
      </c>
      <c r="H1047" s="8">
        <v>0</v>
      </c>
      <c r="I1047" s="8">
        <v>0</v>
      </c>
      <c r="J1047" s="8">
        <v>0</v>
      </c>
      <c r="K1047" s="8"/>
      <c r="L1047" s="7">
        <f t="shared" si="240"/>
        <v>0</v>
      </c>
      <c r="M1047" s="7">
        <f t="shared" si="241"/>
        <v>0</v>
      </c>
      <c r="N1047" s="7">
        <f t="shared" si="242"/>
        <v>0</v>
      </c>
      <c r="O1047" s="7">
        <f t="shared" si="243"/>
        <v>0</v>
      </c>
      <c r="P1047" s="7">
        <f t="shared" si="244"/>
        <v>514602</v>
      </c>
      <c r="Q1047" s="7">
        <f t="shared" si="245"/>
        <v>78221</v>
      </c>
    </row>
    <row r="1048" spans="1:18" ht="12.65" customHeight="1" x14ac:dyDescent="0.3">
      <c r="A1048" s="7">
        <v>8030</v>
      </c>
      <c r="B1048" s="7" t="s">
        <v>2325</v>
      </c>
      <c r="C1048" s="7" t="s">
        <v>15</v>
      </c>
      <c r="D1048" s="7" t="s">
        <v>2326</v>
      </c>
      <c r="E1048" s="7" t="s">
        <v>61</v>
      </c>
      <c r="F1048" s="8">
        <v>472984</v>
      </c>
      <c r="G1048" s="8">
        <v>73242</v>
      </c>
      <c r="H1048" s="8">
        <v>0</v>
      </c>
      <c r="I1048" s="8">
        <v>0</v>
      </c>
      <c r="J1048" s="8">
        <v>0</v>
      </c>
      <c r="K1048" s="8"/>
      <c r="L1048" s="7">
        <f t="shared" si="240"/>
        <v>0</v>
      </c>
      <c r="M1048" s="7">
        <f t="shared" si="241"/>
        <v>0</v>
      </c>
      <c r="N1048" s="7">
        <f t="shared" si="242"/>
        <v>0</v>
      </c>
      <c r="O1048" s="7">
        <f t="shared" si="243"/>
        <v>0</v>
      </c>
      <c r="P1048" s="7">
        <f t="shared" si="244"/>
        <v>472984</v>
      </c>
      <c r="Q1048" s="7">
        <f t="shared" si="245"/>
        <v>73242</v>
      </c>
    </row>
    <row r="1049" spans="1:18" ht="12.65" customHeight="1" x14ac:dyDescent="0.3">
      <c r="A1049" s="7" t="s">
        <v>2327</v>
      </c>
      <c r="B1049" s="8" t="s">
        <v>2328</v>
      </c>
      <c r="C1049" s="7" t="s">
        <v>19</v>
      </c>
      <c r="D1049" s="8" t="s">
        <v>2329</v>
      </c>
      <c r="E1049" s="7" t="s">
        <v>751</v>
      </c>
      <c r="F1049" s="8">
        <v>450078</v>
      </c>
      <c r="G1049" s="8">
        <v>136504</v>
      </c>
      <c r="H1049" s="8">
        <v>0</v>
      </c>
      <c r="I1049" s="8">
        <v>0</v>
      </c>
      <c r="J1049" s="8">
        <v>0</v>
      </c>
      <c r="K1049" s="8"/>
      <c r="L1049" s="7" t="str">
        <f t="shared" si="240"/>
        <v>Tržiška Bistrica s pritoki</v>
      </c>
      <c r="M1049" s="7">
        <f t="shared" si="241"/>
        <v>0</v>
      </c>
      <c r="N1049" s="7" t="str">
        <f t="shared" si="242"/>
        <v>Levi pritok Save pod Karavankami s pritoki Košutnik, Zali potok, Dovžanka, Kališnik, Stegovnik, Lomščica</v>
      </c>
      <c r="O1049" s="7">
        <f t="shared" si="243"/>
        <v>0</v>
      </c>
      <c r="P1049" s="7">
        <f t="shared" si="244"/>
        <v>450078</v>
      </c>
      <c r="Q1049" s="7">
        <f t="shared" si="245"/>
        <v>136504</v>
      </c>
    </row>
    <row r="1050" spans="1:18" ht="12.65" customHeight="1" x14ac:dyDescent="0.3">
      <c r="A1050" s="7" t="s">
        <v>2330</v>
      </c>
      <c r="B1050" s="7" t="s">
        <v>2331</v>
      </c>
      <c r="C1050" s="7" t="s">
        <v>19</v>
      </c>
      <c r="D1050" s="8" t="s">
        <v>2332</v>
      </c>
      <c r="E1050" s="8" t="s">
        <v>2333</v>
      </c>
      <c r="F1050" s="7">
        <v>467682</v>
      </c>
      <c r="G1050" s="7">
        <v>120046</v>
      </c>
      <c r="H1050" s="7">
        <v>0</v>
      </c>
      <c r="I1050" s="7">
        <v>0</v>
      </c>
      <c r="J1050" s="7">
        <v>0</v>
      </c>
      <c r="K1050" s="7"/>
      <c r="L1050" s="7">
        <f t="shared" si="240"/>
        <v>0</v>
      </c>
      <c r="M1050" s="7">
        <f t="shared" si="241"/>
        <v>0</v>
      </c>
      <c r="N1050" s="7" t="str">
        <f t="shared" si="242"/>
        <v>Naravno ohranjena dolina Tunjščica in potok Tunjščica s poplavnimi ravnicami ter nahajališčem miocenskih školjk, polžev, rakovic</v>
      </c>
      <c r="O1050" s="7" t="str">
        <f t="shared" si="243"/>
        <v>HIDR, GEOL, EKOS, (GEOMORF)</v>
      </c>
      <c r="P1050" s="7">
        <f t="shared" si="244"/>
        <v>0</v>
      </c>
      <c r="Q1050" s="7">
        <f t="shared" si="245"/>
        <v>0</v>
      </c>
    </row>
    <row r="1051" spans="1:18" ht="12.65" customHeight="1" x14ac:dyDescent="0.3">
      <c r="A1051" s="14">
        <v>7025</v>
      </c>
      <c r="B1051" s="8" t="s">
        <v>2334</v>
      </c>
      <c r="C1051" s="7" t="s">
        <v>15</v>
      </c>
      <c r="D1051" s="8" t="s">
        <v>2335</v>
      </c>
      <c r="E1051" s="7" t="s">
        <v>106</v>
      </c>
      <c r="F1051" s="8">
        <v>602389</v>
      </c>
      <c r="G1051" s="8">
        <v>164930</v>
      </c>
      <c r="H1051" s="8">
        <v>0</v>
      </c>
      <c r="I1051" s="8">
        <v>0</v>
      </c>
      <c r="J1051" s="8">
        <v>0</v>
      </c>
      <c r="K1051" s="7">
        <v>7025</v>
      </c>
      <c r="L1051" s="7" t="s">
        <v>2334</v>
      </c>
      <c r="M1051" s="7">
        <v>0</v>
      </c>
      <c r="N1051" s="7" t="s">
        <v>2335</v>
      </c>
      <c r="O1051" s="7">
        <v>0</v>
      </c>
      <c r="P1051" s="7">
        <v>602389</v>
      </c>
      <c r="Q1051" s="7">
        <v>164930</v>
      </c>
      <c r="R1051" s="2" t="s">
        <v>2684</v>
      </c>
    </row>
    <row r="1052" spans="1:18" ht="12.65" customHeight="1" x14ac:dyDescent="0.3">
      <c r="A1052" s="7">
        <v>5997</v>
      </c>
      <c r="B1052" s="7" t="s">
        <v>2336</v>
      </c>
      <c r="C1052" s="7" t="s">
        <v>15</v>
      </c>
      <c r="D1052" s="7" t="s">
        <v>2337</v>
      </c>
      <c r="E1052" s="8" t="s">
        <v>43</v>
      </c>
      <c r="F1052" s="7">
        <v>485421</v>
      </c>
      <c r="G1052" s="7">
        <v>142327</v>
      </c>
      <c r="H1052" s="7">
        <v>0</v>
      </c>
      <c r="I1052" s="7">
        <v>0</v>
      </c>
      <c r="J1052" s="7">
        <v>0</v>
      </c>
      <c r="K1052" s="7"/>
      <c r="L1052" s="7">
        <f t="shared" ref="L1052:L1086" si="246">VLOOKUP(A:A,bb,9,FALSE)</f>
        <v>0</v>
      </c>
      <c r="M1052" s="7">
        <f t="shared" ref="M1052:M1086" si="247">VLOOKUP(A:A,bb,10,FALSE)</f>
        <v>0</v>
      </c>
      <c r="N1052" s="7">
        <f t="shared" ref="N1052:N1086" si="248">VLOOKUP(A:A,bb,11,FALSE)</f>
        <v>0</v>
      </c>
      <c r="O1052" s="7" t="str">
        <f t="shared" ref="O1052:O1086" si="249">VLOOKUP(A:A,bb,12,FALSE)</f>
        <v>EKOS</v>
      </c>
      <c r="P1052" s="7">
        <f t="shared" ref="P1052:P1086" si="250">VLOOKUP(A:A,bb,13,FALSE)</f>
        <v>0</v>
      </c>
      <c r="Q1052" s="7">
        <f t="shared" ref="Q1052:Q1086" si="251">VLOOKUP(A:A,bb,14,FALSE)</f>
        <v>0</v>
      </c>
    </row>
    <row r="1053" spans="1:18" ht="12.65" customHeight="1" x14ac:dyDescent="0.3">
      <c r="A1053" s="7">
        <v>1926</v>
      </c>
      <c r="B1053" s="7" t="s">
        <v>2338</v>
      </c>
      <c r="C1053" s="7" t="s">
        <v>19</v>
      </c>
      <c r="D1053" s="7" t="s">
        <v>2339</v>
      </c>
      <c r="E1053" s="7" t="s">
        <v>17</v>
      </c>
      <c r="F1053" s="8">
        <v>478493</v>
      </c>
      <c r="G1053" s="8">
        <v>109755</v>
      </c>
      <c r="H1053" s="8">
        <v>0</v>
      </c>
      <c r="I1053" s="8">
        <v>0</v>
      </c>
      <c r="J1053" s="8">
        <v>0</v>
      </c>
      <c r="K1053" s="8"/>
      <c r="L1053" s="7">
        <f t="shared" si="246"/>
        <v>0</v>
      </c>
      <c r="M1053" s="7">
        <f t="shared" si="247"/>
        <v>0</v>
      </c>
      <c r="N1053" s="7">
        <f t="shared" si="248"/>
        <v>0</v>
      </c>
      <c r="O1053" s="7">
        <f t="shared" si="249"/>
        <v>0</v>
      </c>
      <c r="P1053" s="7">
        <f t="shared" si="250"/>
        <v>478493</v>
      </c>
      <c r="Q1053" s="7">
        <f t="shared" si="251"/>
        <v>109755</v>
      </c>
    </row>
    <row r="1054" spans="1:18" ht="12.65" customHeight="1" x14ac:dyDescent="0.3">
      <c r="A1054" s="7" t="s">
        <v>2340</v>
      </c>
      <c r="B1054" s="7" t="s">
        <v>2341</v>
      </c>
      <c r="C1054" s="7" t="s">
        <v>19</v>
      </c>
      <c r="D1054" s="8" t="s">
        <v>2342</v>
      </c>
      <c r="E1054" s="8" t="s">
        <v>2343</v>
      </c>
      <c r="F1054" s="7">
        <v>447813</v>
      </c>
      <c r="G1054" s="7">
        <v>128956</v>
      </c>
      <c r="H1054" s="7">
        <v>0</v>
      </c>
      <c r="I1054" s="7">
        <v>0</v>
      </c>
      <c r="J1054" s="7">
        <v>0</v>
      </c>
      <c r="K1054" s="7"/>
      <c r="L1054" s="7">
        <f t="shared" si="246"/>
        <v>0</v>
      </c>
      <c r="M1054" s="7">
        <f t="shared" si="247"/>
        <v>0</v>
      </c>
      <c r="N1054" s="7" t="str">
        <f t="shared" si="248"/>
        <v>Osameli kras na konglomeratu savskih teras v Udin borštu</v>
      </c>
      <c r="O1054" s="7" t="str">
        <f t="shared" si="249"/>
        <v>GEOMORF, (GEOMORFP), (GEOL)</v>
      </c>
      <c r="P1054" s="7">
        <f t="shared" si="250"/>
        <v>447813</v>
      </c>
      <c r="Q1054" s="7">
        <f t="shared" si="251"/>
        <v>128956</v>
      </c>
    </row>
    <row r="1055" spans="1:18" ht="12.65" customHeight="1" x14ac:dyDescent="0.3">
      <c r="A1055" s="7">
        <v>5406</v>
      </c>
      <c r="B1055" s="7" t="s">
        <v>2344</v>
      </c>
      <c r="C1055" s="7" t="s">
        <v>19</v>
      </c>
      <c r="D1055" s="8" t="s">
        <v>2345</v>
      </c>
      <c r="E1055" s="8" t="s">
        <v>128</v>
      </c>
      <c r="F1055" s="7">
        <v>408536</v>
      </c>
      <c r="G1055" s="7">
        <v>126743</v>
      </c>
      <c r="H1055" s="7">
        <v>0</v>
      </c>
      <c r="I1055" s="7">
        <v>0</v>
      </c>
      <c r="J1055" s="7">
        <v>0</v>
      </c>
      <c r="K1055" s="7"/>
      <c r="L1055" s="7">
        <f t="shared" si="246"/>
        <v>0</v>
      </c>
      <c r="M1055" s="7">
        <f t="shared" si="247"/>
        <v>0</v>
      </c>
      <c r="N1055" s="7" t="str">
        <f t="shared" si="248"/>
        <v>Slikovit gorski potok s slapovi, slapiči in drasljami, desni pritok Savice pred Ukancem</v>
      </c>
      <c r="O1055" s="7" t="str">
        <f t="shared" si="249"/>
        <v>GEOMORF, HIDR</v>
      </c>
      <c r="P1055" s="7">
        <f t="shared" si="250"/>
        <v>0</v>
      </c>
      <c r="Q1055" s="7">
        <f t="shared" si="251"/>
        <v>0</v>
      </c>
    </row>
    <row r="1056" spans="1:18" ht="12.65" customHeight="1" x14ac:dyDescent="0.3">
      <c r="A1056" s="7">
        <v>1330</v>
      </c>
      <c r="B1056" s="8" t="s">
        <v>2346</v>
      </c>
      <c r="C1056" s="7" t="s">
        <v>19</v>
      </c>
      <c r="D1056" s="8" t="s">
        <v>2347</v>
      </c>
      <c r="E1056" s="8" t="s">
        <v>80</v>
      </c>
      <c r="F1056" s="8">
        <v>418969</v>
      </c>
      <c r="G1056" s="8">
        <v>99356</v>
      </c>
      <c r="H1056" s="8">
        <v>0</v>
      </c>
      <c r="I1056" s="8">
        <v>0</v>
      </c>
      <c r="J1056" s="8">
        <v>0</v>
      </c>
      <c r="K1056" s="8"/>
      <c r="L1056" s="7" t="str">
        <f t="shared" si="246"/>
        <v>V Klamah - korita in požiralnik</v>
      </c>
      <c r="M1056" s="7">
        <f t="shared" si="247"/>
        <v>0</v>
      </c>
      <c r="N1056" s="7" t="str">
        <f t="shared" si="248"/>
        <v>Korita in požiralnik v strugi Kanomljice, levega pritoka Idrijce v Spodnji Idriji</v>
      </c>
      <c r="O1056" s="7" t="str">
        <f t="shared" si="249"/>
        <v>GEOMORF, HIDR, (GEOMORFP)</v>
      </c>
      <c r="P1056" s="7">
        <f t="shared" si="250"/>
        <v>418969</v>
      </c>
      <c r="Q1056" s="7">
        <f t="shared" si="251"/>
        <v>99356</v>
      </c>
    </row>
    <row r="1057" spans="1:17" ht="12.65" customHeight="1" x14ac:dyDescent="0.3">
      <c r="A1057" s="7">
        <v>8209</v>
      </c>
      <c r="B1057" s="8" t="s">
        <v>2348</v>
      </c>
      <c r="C1057" s="7" t="s">
        <v>15</v>
      </c>
      <c r="D1057" s="7" t="s">
        <v>2349</v>
      </c>
      <c r="E1057" s="8" t="s">
        <v>383</v>
      </c>
      <c r="F1057" s="8">
        <v>520332</v>
      </c>
      <c r="G1057" s="8">
        <v>88117</v>
      </c>
      <c r="H1057" s="8">
        <v>0</v>
      </c>
      <c r="I1057" s="8">
        <v>0</v>
      </c>
      <c r="J1057" s="8">
        <v>0</v>
      </c>
      <c r="K1057" s="8"/>
      <c r="L1057" s="7" t="str">
        <f t="shared" si="246"/>
        <v>V Košenici – slatinski izvir</v>
      </c>
      <c r="M1057" s="7">
        <f t="shared" si="247"/>
        <v>0</v>
      </c>
      <c r="N1057" s="7">
        <f t="shared" si="248"/>
        <v>0</v>
      </c>
      <c r="O1057" s="7" t="str">
        <f t="shared" si="249"/>
        <v>HIDR, GEOL</v>
      </c>
      <c r="P1057" s="7">
        <f t="shared" si="250"/>
        <v>520332</v>
      </c>
      <c r="Q1057" s="7">
        <f t="shared" si="251"/>
        <v>88117</v>
      </c>
    </row>
    <row r="1058" spans="1:17" ht="12.65" customHeight="1" x14ac:dyDescent="0.3">
      <c r="A1058" s="7">
        <v>7714</v>
      </c>
      <c r="B1058" s="7" t="s">
        <v>2350</v>
      </c>
      <c r="C1058" s="7" t="s">
        <v>19</v>
      </c>
      <c r="D1058" s="8" t="s">
        <v>2351</v>
      </c>
      <c r="E1058" s="8" t="s">
        <v>74</v>
      </c>
      <c r="F1058" s="8">
        <v>469442</v>
      </c>
      <c r="G1058" s="8">
        <v>100761</v>
      </c>
      <c r="H1058" s="8">
        <v>0</v>
      </c>
      <c r="I1058" s="8">
        <v>0</v>
      </c>
      <c r="J1058" s="8">
        <v>0</v>
      </c>
      <c r="K1058" s="8"/>
      <c r="L1058" s="7">
        <f t="shared" si="246"/>
        <v>0</v>
      </c>
      <c r="M1058" s="7">
        <f t="shared" si="247"/>
        <v>0</v>
      </c>
      <c r="N1058" s="7" t="str">
        <f t="shared" si="248"/>
        <v>Mokrišče in travniki ob Ljubljanici pri Zgornjem Kašlju, habitat redkih ogroženih rastlinskih in živalskih vrst</v>
      </c>
      <c r="O1058" s="7" t="str">
        <f t="shared" si="249"/>
        <v>EKOS, BOT, ZOOL</v>
      </c>
      <c r="P1058" s="7">
        <f t="shared" si="250"/>
        <v>469442</v>
      </c>
      <c r="Q1058" s="7">
        <f t="shared" si="251"/>
        <v>100761</v>
      </c>
    </row>
    <row r="1059" spans="1:17" ht="12.65" customHeight="1" x14ac:dyDescent="0.3">
      <c r="A1059" s="7">
        <v>1502</v>
      </c>
      <c r="B1059" s="7" t="s">
        <v>2352</v>
      </c>
      <c r="C1059" s="7" t="s">
        <v>19</v>
      </c>
      <c r="D1059" s="7" t="s">
        <v>2320</v>
      </c>
      <c r="E1059" s="8" t="s">
        <v>43</v>
      </c>
      <c r="F1059" s="7">
        <v>531311</v>
      </c>
      <c r="G1059" s="7">
        <v>80805</v>
      </c>
      <c r="H1059" s="7">
        <v>0</v>
      </c>
      <c r="I1059" s="7">
        <v>0</v>
      </c>
      <c r="J1059" s="7">
        <v>0</v>
      </c>
      <c r="K1059" s="7"/>
      <c r="L1059" s="7">
        <f t="shared" si="246"/>
        <v>0</v>
      </c>
      <c r="M1059" s="7">
        <f t="shared" si="247"/>
        <v>0</v>
      </c>
      <c r="N1059" s="7">
        <f t="shared" si="248"/>
        <v>0</v>
      </c>
      <c r="O1059" s="7" t="str">
        <f t="shared" si="249"/>
        <v>EKOS</v>
      </c>
      <c r="P1059" s="7">
        <f t="shared" si="250"/>
        <v>0</v>
      </c>
      <c r="Q1059" s="7">
        <f t="shared" si="251"/>
        <v>0</v>
      </c>
    </row>
    <row r="1060" spans="1:17" ht="12.65" customHeight="1" x14ac:dyDescent="0.3">
      <c r="A1060" s="7">
        <v>7432</v>
      </c>
      <c r="B1060" s="7" t="s">
        <v>2353</v>
      </c>
      <c r="C1060" s="7" t="s">
        <v>19</v>
      </c>
      <c r="D1060" s="7" t="s">
        <v>2354</v>
      </c>
      <c r="E1060" s="8" t="s">
        <v>274</v>
      </c>
      <c r="F1060" s="7">
        <v>553168</v>
      </c>
      <c r="G1060" s="7">
        <v>132830</v>
      </c>
      <c r="H1060" s="7">
        <v>0</v>
      </c>
      <c r="I1060" s="7">
        <v>0</v>
      </c>
      <c r="J1060" s="7">
        <v>0</v>
      </c>
      <c r="K1060" s="7"/>
      <c r="L1060" s="7">
        <f t="shared" si="246"/>
        <v>0</v>
      </c>
      <c r="M1060" s="7">
        <f t="shared" si="247"/>
        <v>0</v>
      </c>
      <c r="N1060" s="7">
        <f t="shared" si="248"/>
        <v>0</v>
      </c>
      <c r="O1060" s="7" t="str">
        <f t="shared" si="249"/>
        <v>EKOS, ZOOL</v>
      </c>
      <c r="P1060" s="7">
        <f t="shared" si="250"/>
        <v>0</v>
      </c>
      <c r="Q1060" s="7">
        <f t="shared" si="251"/>
        <v>0</v>
      </c>
    </row>
    <row r="1061" spans="1:17" ht="12.65" customHeight="1" x14ac:dyDescent="0.3">
      <c r="A1061" s="7">
        <v>6735</v>
      </c>
      <c r="B1061" s="7" t="s">
        <v>2355</v>
      </c>
      <c r="C1061" s="7" t="s">
        <v>15</v>
      </c>
      <c r="D1061" s="7" t="s">
        <v>2356</v>
      </c>
      <c r="E1061" s="8" t="s">
        <v>445</v>
      </c>
      <c r="F1061" s="7">
        <v>552968</v>
      </c>
      <c r="G1061" s="7">
        <v>132753</v>
      </c>
      <c r="H1061" s="7">
        <v>0</v>
      </c>
      <c r="I1061" s="7">
        <v>0</v>
      </c>
      <c r="J1061" s="7">
        <v>0</v>
      </c>
      <c r="K1061" s="7"/>
      <c r="L1061" s="7">
        <f t="shared" si="246"/>
        <v>0</v>
      </c>
      <c r="M1061" s="7">
        <f t="shared" si="247"/>
        <v>0</v>
      </c>
      <c r="N1061" s="7">
        <f t="shared" si="248"/>
        <v>0</v>
      </c>
      <c r="O1061" s="7" t="str">
        <f t="shared" si="249"/>
        <v>ZOOL, BOT, EKOS</v>
      </c>
      <c r="P1061" s="7">
        <f t="shared" si="250"/>
        <v>0</v>
      </c>
      <c r="Q1061" s="7">
        <f t="shared" si="251"/>
        <v>0</v>
      </c>
    </row>
    <row r="1062" spans="1:17" ht="12.65" customHeight="1" x14ac:dyDescent="0.3">
      <c r="A1062" s="7">
        <v>6736</v>
      </c>
      <c r="B1062" s="7" t="s">
        <v>2357</v>
      </c>
      <c r="C1062" s="7" t="s">
        <v>15</v>
      </c>
      <c r="D1062" s="7" t="s">
        <v>2356</v>
      </c>
      <c r="E1062" s="8" t="s">
        <v>74</v>
      </c>
      <c r="F1062" s="7">
        <v>553613</v>
      </c>
      <c r="G1062" s="7">
        <v>132451</v>
      </c>
      <c r="H1062" s="7">
        <v>0</v>
      </c>
      <c r="I1062" s="7">
        <v>0</v>
      </c>
      <c r="J1062" s="7">
        <v>0</v>
      </c>
      <c r="K1062" s="7"/>
      <c r="L1062" s="7">
        <f t="shared" si="246"/>
        <v>0</v>
      </c>
      <c r="M1062" s="7">
        <f t="shared" si="247"/>
        <v>0</v>
      </c>
      <c r="N1062" s="7">
        <f t="shared" si="248"/>
        <v>0</v>
      </c>
      <c r="O1062" s="7" t="str">
        <f t="shared" si="249"/>
        <v>EKOS, BOT, ZOOL</v>
      </c>
      <c r="P1062" s="7">
        <f t="shared" si="250"/>
        <v>0</v>
      </c>
      <c r="Q1062" s="7">
        <f t="shared" si="251"/>
        <v>0</v>
      </c>
    </row>
    <row r="1063" spans="1:17" ht="12.65" customHeight="1" x14ac:dyDescent="0.3">
      <c r="A1063" s="7">
        <v>6044</v>
      </c>
      <c r="B1063" s="7" t="s">
        <v>2358</v>
      </c>
      <c r="C1063" s="7" t="s">
        <v>15</v>
      </c>
      <c r="D1063" s="7" t="s">
        <v>2359</v>
      </c>
      <c r="E1063" s="7" t="s">
        <v>17</v>
      </c>
      <c r="F1063" s="8">
        <v>493023</v>
      </c>
      <c r="G1063" s="8">
        <v>130560</v>
      </c>
      <c r="H1063" s="8">
        <v>0</v>
      </c>
      <c r="I1063" s="8">
        <v>0</v>
      </c>
      <c r="J1063" s="8">
        <v>0</v>
      </c>
      <c r="K1063" s="8"/>
      <c r="L1063" s="7">
        <f t="shared" si="246"/>
        <v>0</v>
      </c>
      <c r="M1063" s="7">
        <f t="shared" si="247"/>
        <v>0</v>
      </c>
      <c r="N1063" s="7">
        <f t="shared" si="248"/>
        <v>0</v>
      </c>
      <c r="O1063" s="7">
        <f t="shared" si="249"/>
        <v>0</v>
      </c>
      <c r="P1063" s="7">
        <f t="shared" si="250"/>
        <v>493023</v>
      </c>
      <c r="Q1063" s="7">
        <f t="shared" si="251"/>
        <v>130560</v>
      </c>
    </row>
    <row r="1064" spans="1:17" ht="12.65" customHeight="1" x14ac:dyDescent="0.3">
      <c r="A1064" s="7">
        <v>2060</v>
      </c>
      <c r="B1064" s="8" t="s">
        <v>2360</v>
      </c>
      <c r="C1064" s="7" t="s">
        <v>15</v>
      </c>
      <c r="D1064" s="8" t="s">
        <v>2361</v>
      </c>
      <c r="E1064" s="7" t="s">
        <v>17</v>
      </c>
      <c r="F1064" s="8">
        <v>426330</v>
      </c>
      <c r="G1064" s="8">
        <v>54303</v>
      </c>
      <c r="H1064" s="8">
        <v>0</v>
      </c>
      <c r="I1064" s="8">
        <v>0</v>
      </c>
      <c r="J1064" s="8">
        <v>0</v>
      </c>
      <c r="K1064" s="8"/>
      <c r="L1064" s="7" t="str">
        <f t="shared" si="246"/>
        <v>Vatovlje - lipi pri cerkvi sv. Jurija</v>
      </c>
      <c r="M1064" s="7">
        <f t="shared" si="247"/>
        <v>0</v>
      </c>
      <c r="N1064" s="7" t="str">
        <f t="shared" si="248"/>
        <v>Stari lipi pri cerkvi sv. Jurija v Vatovljah</v>
      </c>
      <c r="O1064" s="7">
        <f t="shared" si="249"/>
        <v>0</v>
      </c>
      <c r="P1064" s="7">
        <f t="shared" si="250"/>
        <v>426330</v>
      </c>
      <c r="Q1064" s="7">
        <f t="shared" si="251"/>
        <v>54303</v>
      </c>
    </row>
    <row r="1065" spans="1:17" ht="12.65" customHeight="1" x14ac:dyDescent="0.3">
      <c r="A1065" s="7">
        <v>4002</v>
      </c>
      <c r="B1065" s="7" t="s">
        <v>2362</v>
      </c>
      <c r="C1065" s="7" t="s">
        <v>19</v>
      </c>
      <c r="D1065" s="7" t="s">
        <v>2363</v>
      </c>
      <c r="E1065" s="8" t="s">
        <v>40</v>
      </c>
      <c r="F1065" s="7">
        <v>444270</v>
      </c>
      <c r="G1065" s="7">
        <v>88694</v>
      </c>
      <c r="H1065" s="7">
        <v>0</v>
      </c>
      <c r="I1065" s="7">
        <v>0</v>
      </c>
      <c r="J1065" s="7">
        <v>0</v>
      </c>
      <c r="K1065" s="7"/>
      <c r="L1065" s="7">
        <f t="shared" si="246"/>
        <v>0</v>
      </c>
      <c r="M1065" s="7">
        <f t="shared" si="247"/>
        <v>0</v>
      </c>
      <c r="N1065" s="7">
        <f t="shared" si="248"/>
        <v>0</v>
      </c>
      <c r="O1065" s="7" t="str">
        <f t="shared" si="249"/>
        <v>GEOMORF</v>
      </c>
      <c r="P1065" s="7">
        <f t="shared" si="250"/>
        <v>0</v>
      </c>
      <c r="Q1065" s="7">
        <f t="shared" si="251"/>
        <v>0</v>
      </c>
    </row>
    <row r="1066" spans="1:17" ht="12.65" customHeight="1" x14ac:dyDescent="0.3">
      <c r="A1066" s="7">
        <v>338</v>
      </c>
      <c r="B1066" s="7" t="s">
        <v>2364</v>
      </c>
      <c r="C1066" s="7" t="s">
        <v>19</v>
      </c>
      <c r="D1066" s="7" t="s">
        <v>2365</v>
      </c>
      <c r="E1066" s="8" t="s">
        <v>2366</v>
      </c>
      <c r="F1066" s="7">
        <v>600303</v>
      </c>
      <c r="G1066" s="7">
        <v>155773</v>
      </c>
      <c r="H1066" s="7">
        <v>0</v>
      </c>
      <c r="I1066" s="7">
        <v>0</v>
      </c>
      <c r="J1066" s="7">
        <v>0</v>
      </c>
      <c r="K1066" s="7"/>
      <c r="L1066" s="7">
        <f t="shared" si="246"/>
        <v>0</v>
      </c>
      <c r="M1066" s="7">
        <f t="shared" si="247"/>
        <v>0</v>
      </c>
      <c r="N1066" s="7">
        <f t="shared" si="248"/>
        <v>0</v>
      </c>
      <c r="O1066" s="7" t="str">
        <f t="shared" si="249"/>
        <v>BOT, EKOS, ZOOL, HIDR</v>
      </c>
      <c r="P1066" s="7">
        <f t="shared" si="250"/>
        <v>0</v>
      </c>
      <c r="Q1066" s="7">
        <f t="shared" si="251"/>
        <v>0</v>
      </c>
    </row>
    <row r="1067" spans="1:17" ht="12.65" customHeight="1" x14ac:dyDescent="0.3">
      <c r="A1067" s="7">
        <v>297</v>
      </c>
      <c r="B1067" s="8" t="s">
        <v>2367</v>
      </c>
      <c r="C1067" s="7" t="s">
        <v>19</v>
      </c>
      <c r="D1067" s="7" t="s">
        <v>2368</v>
      </c>
      <c r="E1067" s="8" t="s">
        <v>40</v>
      </c>
      <c r="F1067" s="7">
        <v>395863</v>
      </c>
      <c r="G1067" s="7">
        <v>134150</v>
      </c>
      <c r="H1067" s="7">
        <v>0</v>
      </c>
      <c r="I1067" s="7">
        <v>0</v>
      </c>
      <c r="J1067" s="7">
        <v>0</v>
      </c>
      <c r="K1067" s="7"/>
      <c r="L1067" s="7" t="str">
        <f t="shared" si="246"/>
        <v>Velika korita Soče</v>
      </c>
      <c r="M1067" s="7">
        <f t="shared" si="247"/>
        <v>0</v>
      </c>
      <c r="N1067" s="7">
        <f t="shared" si="248"/>
        <v>0</v>
      </c>
      <c r="O1067" s="7" t="str">
        <f t="shared" si="249"/>
        <v>GEOMORF</v>
      </c>
      <c r="P1067" s="7">
        <f t="shared" si="250"/>
        <v>0</v>
      </c>
      <c r="Q1067" s="7">
        <f t="shared" si="251"/>
        <v>0</v>
      </c>
    </row>
    <row r="1068" spans="1:17" ht="12.65" customHeight="1" x14ac:dyDescent="0.3">
      <c r="A1068" s="7">
        <v>7495</v>
      </c>
      <c r="B1068" s="7" t="s">
        <v>2369</v>
      </c>
      <c r="C1068" s="7" t="s">
        <v>19</v>
      </c>
      <c r="D1068" s="8" t="s">
        <v>2370</v>
      </c>
      <c r="E1068" s="7" t="s">
        <v>2371</v>
      </c>
      <c r="F1068" s="8">
        <v>598250</v>
      </c>
      <c r="G1068" s="8">
        <v>187361</v>
      </c>
      <c r="H1068" s="8">
        <v>0</v>
      </c>
      <c r="I1068" s="8">
        <v>0</v>
      </c>
      <c r="J1068" s="8">
        <v>0</v>
      </c>
      <c r="K1068" s="8"/>
      <c r="L1068" s="7">
        <f t="shared" si="246"/>
        <v>0</v>
      </c>
      <c r="M1068" s="7">
        <f t="shared" si="247"/>
        <v>0</v>
      </c>
      <c r="N1068" s="7" t="str">
        <f t="shared" si="248"/>
        <v>Velika Krka s pritokoma Adrijanski in Peskovski potok</v>
      </c>
      <c r="O1068" s="7">
        <f t="shared" si="249"/>
        <v>0</v>
      </c>
      <c r="P1068" s="7">
        <f t="shared" si="250"/>
        <v>598250</v>
      </c>
      <c r="Q1068" s="7">
        <f t="shared" si="251"/>
        <v>187361</v>
      </c>
    </row>
    <row r="1069" spans="1:17" ht="12.65" customHeight="1" x14ac:dyDescent="0.3">
      <c r="A1069" s="7">
        <v>340</v>
      </c>
      <c r="B1069" s="7" t="s">
        <v>2372</v>
      </c>
      <c r="C1069" s="7" t="s">
        <v>19</v>
      </c>
      <c r="D1069" s="8" t="s">
        <v>2373</v>
      </c>
      <c r="E1069" s="8" t="s">
        <v>2374</v>
      </c>
      <c r="F1069" s="7">
        <v>410555</v>
      </c>
      <c r="G1069" s="7">
        <v>94960</v>
      </c>
      <c r="H1069" s="7">
        <v>0</v>
      </c>
      <c r="I1069" s="7">
        <v>0</v>
      </c>
      <c r="J1069" s="7">
        <v>0</v>
      </c>
      <c r="K1069" s="7"/>
      <c r="L1069" s="7">
        <f t="shared" si="246"/>
        <v>0</v>
      </c>
      <c r="M1069" s="7">
        <f t="shared" si="247"/>
        <v>0</v>
      </c>
      <c r="N1069" s="7" t="str">
        <f t="shared" si="248"/>
        <v>Ledeniško kraška globel z vegetacijskim obratom na Trnovskem gozdu</v>
      </c>
      <c r="O1069" s="7" t="str">
        <f t="shared" si="249"/>
        <v>GEOMORF, EKOS, ZOOL, BOT, (GEOMORFP)</v>
      </c>
      <c r="P1069" s="7">
        <f t="shared" si="250"/>
        <v>410555</v>
      </c>
      <c r="Q1069" s="7">
        <f t="shared" si="251"/>
        <v>94960</v>
      </c>
    </row>
    <row r="1070" spans="1:17" ht="12.65" customHeight="1" x14ac:dyDescent="0.3">
      <c r="A1070" s="7">
        <v>337</v>
      </c>
      <c r="B1070" s="7" t="s">
        <v>2375</v>
      </c>
      <c r="C1070" s="7" t="s">
        <v>19</v>
      </c>
      <c r="D1070" s="8" t="s">
        <v>1254</v>
      </c>
      <c r="E1070" s="8" t="s">
        <v>54</v>
      </c>
      <c r="F1070" s="7">
        <v>457426</v>
      </c>
      <c r="G1070" s="7">
        <v>45537</v>
      </c>
      <c r="H1070" s="7">
        <v>0</v>
      </c>
      <c r="I1070" s="7">
        <v>0</v>
      </c>
      <c r="J1070" s="7">
        <v>0</v>
      </c>
      <c r="K1070" s="7"/>
      <c r="L1070" s="7">
        <f t="shared" si="246"/>
        <v>0</v>
      </c>
      <c r="M1070" s="7">
        <f t="shared" si="247"/>
        <v>0</v>
      </c>
      <c r="N1070" s="7" t="str">
        <f t="shared" si="248"/>
        <v>Kraško ledeniška globel, mrazišče na Snežniku</v>
      </c>
      <c r="O1070" s="7" t="str">
        <f t="shared" si="249"/>
        <v>GEOMORF, EKOS</v>
      </c>
      <c r="P1070" s="7">
        <f t="shared" si="250"/>
        <v>0</v>
      </c>
      <c r="Q1070" s="7">
        <f t="shared" si="251"/>
        <v>0</v>
      </c>
    </row>
    <row r="1071" spans="1:17" ht="12.65" customHeight="1" x14ac:dyDescent="0.3">
      <c r="A1071" s="7">
        <v>4476</v>
      </c>
      <c r="B1071" s="7" t="s">
        <v>2376</v>
      </c>
      <c r="C1071" s="7" t="s">
        <v>19</v>
      </c>
      <c r="D1071" s="8" t="s">
        <v>2377</v>
      </c>
      <c r="E1071" s="8" t="s">
        <v>115</v>
      </c>
      <c r="F1071" s="7">
        <v>406481</v>
      </c>
      <c r="G1071" s="7">
        <v>145298</v>
      </c>
      <c r="H1071" s="7">
        <v>0</v>
      </c>
      <c r="I1071" s="7">
        <v>0</v>
      </c>
      <c r="J1071" s="7">
        <v>0</v>
      </c>
      <c r="K1071" s="7"/>
      <c r="L1071" s="7">
        <f t="shared" si="246"/>
        <v>0</v>
      </c>
      <c r="M1071" s="7">
        <f t="shared" si="247"/>
        <v>0</v>
      </c>
      <c r="N1071" s="7" t="str">
        <f t="shared" si="248"/>
        <v>Desni pritok Save Dolinke v Kranjski Gori</v>
      </c>
      <c r="O1071" s="7" t="str">
        <f t="shared" si="249"/>
        <v>HIDR</v>
      </c>
      <c r="P1071" s="7">
        <f t="shared" si="250"/>
        <v>0</v>
      </c>
      <c r="Q1071" s="7">
        <f t="shared" si="251"/>
        <v>0</v>
      </c>
    </row>
    <row r="1072" spans="1:17" ht="12.65" customHeight="1" x14ac:dyDescent="0.3">
      <c r="A1072" s="7" t="s">
        <v>2378</v>
      </c>
      <c r="B1072" s="7" t="s">
        <v>2379</v>
      </c>
      <c r="C1072" s="7" t="s">
        <v>19</v>
      </c>
      <c r="D1072" s="7" t="s">
        <v>2380</v>
      </c>
      <c r="E1072" s="8" t="s">
        <v>419</v>
      </c>
      <c r="F1072" s="7">
        <v>604169</v>
      </c>
      <c r="G1072" s="7">
        <v>159207</v>
      </c>
      <c r="H1072" s="7">
        <v>0</v>
      </c>
      <c r="I1072" s="7">
        <v>0</v>
      </c>
      <c r="J1072" s="7">
        <v>0</v>
      </c>
      <c r="K1072" s="7"/>
      <c r="L1072" s="7">
        <f t="shared" si="246"/>
        <v>0</v>
      </c>
      <c r="M1072" s="7">
        <f t="shared" si="247"/>
        <v>0</v>
      </c>
      <c r="N1072" s="7">
        <f t="shared" si="248"/>
        <v>0</v>
      </c>
      <c r="O1072" s="7" t="str">
        <f t="shared" si="249"/>
        <v>EKOS, ZOOL, BOT</v>
      </c>
      <c r="P1072" s="7">
        <f t="shared" si="250"/>
        <v>0</v>
      </c>
      <c r="Q1072" s="7">
        <f t="shared" si="251"/>
        <v>0</v>
      </c>
    </row>
    <row r="1073" spans="1:17" ht="12.65" customHeight="1" x14ac:dyDescent="0.3">
      <c r="A1073" s="7">
        <v>7707</v>
      </c>
      <c r="B1073" s="7" t="s">
        <v>2381</v>
      </c>
      <c r="C1073" s="7" t="s">
        <v>15</v>
      </c>
      <c r="D1073" s="7" t="s">
        <v>2382</v>
      </c>
      <c r="E1073" s="7" t="s">
        <v>17</v>
      </c>
      <c r="F1073" s="8">
        <v>470135</v>
      </c>
      <c r="G1073" s="8">
        <v>75478</v>
      </c>
      <c r="H1073" s="8">
        <v>0</v>
      </c>
      <c r="I1073" s="8">
        <v>0</v>
      </c>
      <c r="J1073" s="8">
        <v>0</v>
      </c>
      <c r="K1073" s="8"/>
      <c r="L1073" s="7">
        <f t="shared" si="246"/>
        <v>0</v>
      </c>
      <c r="M1073" s="7">
        <f t="shared" si="247"/>
        <v>0</v>
      </c>
      <c r="N1073" s="7">
        <f t="shared" si="248"/>
        <v>0</v>
      </c>
      <c r="O1073" s="7">
        <f t="shared" si="249"/>
        <v>0</v>
      </c>
      <c r="P1073" s="7">
        <f t="shared" si="250"/>
        <v>470135</v>
      </c>
      <c r="Q1073" s="7">
        <f t="shared" si="251"/>
        <v>75478</v>
      </c>
    </row>
    <row r="1074" spans="1:17" ht="12.65" customHeight="1" x14ac:dyDescent="0.3">
      <c r="A1074" s="7">
        <v>28</v>
      </c>
      <c r="B1074" s="7" t="s">
        <v>2383</v>
      </c>
      <c r="C1074" s="7" t="s">
        <v>19</v>
      </c>
      <c r="D1074" s="7" t="s">
        <v>2384</v>
      </c>
      <c r="E1074" s="8" t="s">
        <v>106</v>
      </c>
      <c r="F1074" s="7">
        <v>520012</v>
      </c>
      <c r="G1074" s="7">
        <v>72717</v>
      </c>
      <c r="H1074" s="7">
        <v>0</v>
      </c>
      <c r="I1074" s="7">
        <v>0</v>
      </c>
      <c r="J1074" s="7">
        <v>0</v>
      </c>
      <c r="K1074" s="7"/>
      <c r="L1074" s="7">
        <f t="shared" si="246"/>
        <v>0</v>
      </c>
      <c r="M1074" s="7">
        <f t="shared" si="247"/>
        <v>0</v>
      </c>
      <c r="N1074" s="7">
        <f t="shared" si="248"/>
        <v>0</v>
      </c>
      <c r="O1074" s="7" t="str">
        <f t="shared" si="249"/>
        <v>BOT</v>
      </c>
      <c r="P1074" s="7">
        <f t="shared" si="250"/>
        <v>0</v>
      </c>
      <c r="Q1074" s="7">
        <f t="shared" si="251"/>
        <v>0</v>
      </c>
    </row>
    <row r="1075" spans="1:17" ht="12.65" customHeight="1" x14ac:dyDescent="0.3">
      <c r="A1075" s="7">
        <v>2836</v>
      </c>
      <c r="B1075" s="8" t="s">
        <v>2385</v>
      </c>
      <c r="C1075" s="7" t="s">
        <v>15</v>
      </c>
      <c r="D1075" s="8" t="s">
        <v>2386</v>
      </c>
      <c r="E1075" s="8" t="s">
        <v>2387</v>
      </c>
      <c r="F1075" s="8">
        <v>426388</v>
      </c>
      <c r="G1075" s="8">
        <v>47596</v>
      </c>
      <c r="H1075" s="8">
        <v>0</v>
      </c>
      <c r="I1075" s="8">
        <v>0</v>
      </c>
      <c r="J1075" s="8">
        <v>0</v>
      </c>
      <c r="K1075" s="8"/>
      <c r="L1075" s="7" t="str">
        <f t="shared" si="246"/>
        <v>Velike Loče - slepa dolina</v>
      </c>
      <c r="M1075" s="7">
        <f t="shared" si="247"/>
        <v>0</v>
      </c>
      <c r="N1075" s="7" t="str">
        <f t="shared" si="248"/>
        <v>Slepa dolina in ponikve južno od naselja Velike Loče, na kontaktnem krasu Matarskega podolja</v>
      </c>
      <c r="O1075" s="7" t="str">
        <f t="shared" si="249"/>
        <v>GEOMORF, (HIDR), EKOS</v>
      </c>
      <c r="P1075" s="7">
        <f t="shared" si="250"/>
        <v>426388</v>
      </c>
      <c r="Q1075" s="7">
        <f t="shared" si="251"/>
        <v>47596</v>
      </c>
    </row>
    <row r="1076" spans="1:17" ht="12.65" customHeight="1" x14ac:dyDescent="0.3">
      <c r="A1076" s="7">
        <v>1326</v>
      </c>
      <c r="B1076" s="7" t="s">
        <v>2388</v>
      </c>
      <c r="C1076" s="7" t="s">
        <v>15</v>
      </c>
      <c r="D1076" s="7" t="s">
        <v>2389</v>
      </c>
      <c r="E1076" s="7" t="s">
        <v>43</v>
      </c>
      <c r="F1076" s="8">
        <v>431677</v>
      </c>
      <c r="G1076" s="8">
        <v>80286</v>
      </c>
      <c r="H1076" s="8">
        <v>0</v>
      </c>
      <c r="I1076" s="8">
        <v>0</v>
      </c>
      <c r="J1076" s="8">
        <v>0</v>
      </c>
      <c r="K1076" s="8"/>
      <c r="L1076" s="7">
        <f t="shared" si="246"/>
        <v>0</v>
      </c>
      <c r="M1076" s="7">
        <f t="shared" si="247"/>
        <v>0</v>
      </c>
      <c r="N1076" s="7">
        <f t="shared" si="248"/>
        <v>0</v>
      </c>
      <c r="O1076" s="7">
        <f t="shared" si="249"/>
        <v>0</v>
      </c>
      <c r="P1076" s="7">
        <f t="shared" si="250"/>
        <v>431677</v>
      </c>
      <c r="Q1076" s="7">
        <f t="shared" si="251"/>
        <v>80286</v>
      </c>
    </row>
    <row r="1077" spans="1:17" ht="12.65" customHeight="1" x14ac:dyDescent="0.3">
      <c r="A1077" s="7">
        <v>7850</v>
      </c>
      <c r="B1077" s="7" t="s">
        <v>2390</v>
      </c>
      <c r="C1077" s="7" t="s">
        <v>15</v>
      </c>
      <c r="D1077" s="7" t="s">
        <v>2391</v>
      </c>
      <c r="E1077" s="7" t="s">
        <v>17</v>
      </c>
      <c r="F1077" s="8">
        <v>539613</v>
      </c>
      <c r="G1077" s="8">
        <v>98909</v>
      </c>
      <c r="H1077" s="8">
        <v>0</v>
      </c>
      <c r="I1077" s="8">
        <v>0</v>
      </c>
      <c r="J1077" s="8">
        <v>0</v>
      </c>
      <c r="K1077" s="8"/>
      <c r="L1077" s="7">
        <f t="shared" si="246"/>
        <v>0</v>
      </c>
      <c r="M1077" s="7">
        <f t="shared" si="247"/>
        <v>0</v>
      </c>
      <c r="N1077" s="7">
        <f t="shared" si="248"/>
        <v>0</v>
      </c>
      <c r="O1077" s="7">
        <f t="shared" si="249"/>
        <v>0</v>
      </c>
      <c r="P1077" s="7">
        <f t="shared" si="250"/>
        <v>539613</v>
      </c>
      <c r="Q1077" s="7">
        <f t="shared" si="251"/>
        <v>98909</v>
      </c>
    </row>
    <row r="1078" spans="1:17" ht="12.65" customHeight="1" x14ac:dyDescent="0.3">
      <c r="A1078" s="7">
        <v>2283</v>
      </c>
      <c r="B1078" s="7" t="s">
        <v>2392</v>
      </c>
      <c r="C1078" s="7" t="s">
        <v>15</v>
      </c>
      <c r="D1078" s="7" t="s">
        <v>2393</v>
      </c>
      <c r="E1078" s="8" t="s">
        <v>555</v>
      </c>
      <c r="F1078" s="7">
        <v>447139</v>
      </c>
      <c r="G1078" s="7">
        <v>70121</v>
      </c>
      <c r="H1078" s="7">
        <v>0</v>
      </c>
      <c r="I1078" s="7">
        <v>0</v>
      </c>
      <c r="J1078" s="7">
        <v>0</v>
      </c>
      <c r="K1078" s="7"/>
      <c r="L1078" s="7">
        <f t="shared" si="246"/>
        <v>0</v>
      </c>
      <c r="M1078" s="7">
        <f t="shared" si="247"/>
        <v>0</v>
      </c>
      <c r="N1078" s="7">
        <f t="shared" si="248"/>
        <v>0</v>
      </c>
      <c r="O1078" s="7" t="str">
        <f t="shared" si="249"/>
        <v>GEOMORF, BOT</v>
      </c>
      <c r="P1078" s="7">
        <f t="shared" si="250"/>
        <v>0</v>
      </c>
      <c r="Q1078" s="7">
        <f t="shared" si="251"/>
        <v>0</v>
      </c>
    </row>
    <row r="1079" spans="1:17" ht="12.65" customHeight="1" x14ac:dyDescent="0.3">
      <c r="A1079" s="7">
        <v>8456</v>
      </c>
      <c r="B1079" s="7" t="s">
        <v>2394</v>
      </c>
      <c r="C1079" s="7" t="s">
        <v>19</v>
      </c>
      <c r="D1079" s="8" t="s">
        <v>2395</v>
      </c>
      <c r="E1079" s="8" t="s">
        <v>274</v>
      </c>
      <c r="F1079" s="8">
        <v>514615</v>
      </c>
      <c r="G1079" s="8">
        <v>41371</v>
      </c>
      <c r="H1079" s="8">
        <v>0</v>
      </c>
      <c r="I1079" s="8">
        <v>0</v>
      </c>
      <c r="J1079" s="8">
        <v>0</v>
      </c>
      <c r="K1079" s="8"/>
      <c r="L1079" s="7">
        <f t="shared" si="246"/>
        <v>0</v>
      </c>
      <c r="M1079" s="7">
        <f t="shared" si="247"/>
        <v>0</v>
      </c>
      <c r="N1079" s="7" t="str">
        <f t="shared" si="248"/>
        <v>Z vodo zalit opuščen peskokop severno od vasi Veliki Nerajec</v>
      </c>
      <c r="O1079" s="7" t="str">
        <f t="shared" si="249"/>
        <v>EKOS, ZOOL</v>
      </c>
      <c r="P1079" s="7">
        <f t="shared" si="250"/>
        <v>514615</v>
      </c>
      <c r="Q1079" s="7">
        <f t="shared" si="251"/>
        <v>41371</v>
      </c>
    </row>
    <row r="1080" spans="1:17" ht="12.65" customHeight="1" x14ac:dyDescent="0.3">
      <c r="A1080" s="7">
        <v>2608</v>
      </c>
      <c r="B1080" s="7" t="s">
        <v>2396</v>
      </c>
      <c r="C1080" s="7" t="s">
        <v>15</v>
      </c>
      <c r="D1080" s="8" t="s">
        <v>2397</v>
      </c>
      <c r="E1080" s="8" t="s">
        <v>54</v>
      </c>
      <c r="F1080" s="7">
        <v>457442</v>
      </c>
      <c r="G1080" s="7">
        <v>46352</v>
      </c>
      <c r="H1080" s="7">
        <v>0</v>
      </c>
      <c r="I1080" s="7">
        <v>0</v>
      </c>
      <c r="J1080" s="7">
        <v>0</v>
      </c>
      <c r="K1080" s="7"/>
      <c r="L1080" s="7">
        <f t="shared" si="246"/>
        <v>0</v>
      </c>
      <c r="M1080" s="7">
        <f t="shared" si="247"/>
        <v>0</v>
      </c>
      <c r="N1080" s="7" t="str">
        <f t="shared" si="248"/>
        <v>Ledeniško - kraška globel z mraziščem na Snežniku</v>
      </c>
      <c r="O1080" s="7" t="str">
        <f t="shared" si="249"/>
        <v>GEOMORF, EKOS</v>
      </c>
      <c r="P1080" s="7">
        <f t="shared" si="250"/>
        <v>0</v>
      </c>
      <c r="Q1080" s="7">
        <f t="shared" si="251"/>
        <v>0</v>
      </c>
    </row>
    <row r="1081" spans="1:17" ht="12.65" customHeight="1" x14ac:dyDescent="0.3">
      <c r="A1081" s="7">
        <v>242</v>
      </c>
      <c r="B1081" s="7" t="s">
        <v>2398</v>
      </c>
      <c r="C1081" s="7" t="s">
        <v>19</v>
      </c>
      <c r="D1081" s="7" t="s">
        <v>1268</v>
      </c>
      <c r="E1081" s="8" t="s">
        <v>40</v>
      </c>
      <c r="F1081" s="7">
        <v>468749</v>
      </c>
      <c r="G1081" s="7">
        <v>131361</v>
      </c>
      <c r="H1081" s="7">
        <v>0</v>
      </c>
      <c r="I1081" s="7">
        <v>0</v>
      </c>
      <c r="J1081" s="7">
        <v>0</v>
      </c>
      <c r="K1081" s="7"/>
      <c r="L1081" s="7">
        <f t="shared" si="246"/>
        <v>0</v>
      </c>
      <c r="M1081" s="7">
        <f t="shared" si="247"/>
        <v>0</v>
      </c>
      <c r="N1081" s="7">
        <f t="shared" si="248"/>
        <v>0</v>
      </c>
      <c r="O1081" s="7" t="str">
        <f t="shared" si="249"/>
        <v>GEOMORF</v>
      </c>
      <c r="P1081" s="7">
        <f t="shared" si="250"/>
        <v>0</v>
      </c>
      <c r="Q1081" s="7">
        <f t="shared" si="251"/>
        <v>0</v>
      </c>
    </row>
    <row r="1082" spans="1:17" ht="12.65" customHeight="1" x14ac:dyDescent="0.3">
      <c r="A1082" s="7">
        <v>509</v>
      </c>
      <c r="B1082" s="7" t="s">
        <v>2399</v>
      </c>
      <c r="C1082" s="7" t="s">
        <v>19</v>
      </c>
      <c r="D1082" s="7" t="s">
        <v>1270</v>
      </c>
      <c r="E1082" s="8" t="s">
        <v>2400</v>
      </c>
      <c r="F1082" s="7">
        <v>534791</v>
      </c>
      <c r="G1082" s="7">
        <v>149335</v>
      </c>
      <c r="H1082" s="7">
        <v>0</v>
      </c>
      <c r="I1082" s="7">
        <v>0</v>
      </c>
      <c r="J1082" s="7">
        <v>0</v>
      </c>
      <c r="K1082" s="7"/>
      <c r="L1082" s="7">
        <f t="shared" si="246"/>
        <v>0</v>
      </c>
      <c r="M1082" s="7">
        <f t="shared" si="247"/>
        <v>0</v>
      </c>
      <c r="N1082" s="7">
        <f t="shared" si="248"/>
        <v>0</v>
      </c>
      <c r="O1082" s="7" t="str">
        <f t="shared" si="249"/>
        <v>BOT, GEOMORF, HIDR</v>
      </c>
      <c r="P1082" s="7">
        <f t="shared" si="250"/>
        <v>0</v>
      </c>
      <c r="Q1082" s="7">
        <f t="shared" si="251"/>
        <v>0</v>
      </c>
    </row>
    <row r="1083" spans="1:17" ht="12.65" customHeight="1" x14ac:dyDescent="0.3">
      <c r="A1083" s="7">
        <v>572</v>
      </c>
      <c r="B1083" s="7" t="s">
        <v>2401</v>
      </c>
      <c r="C1083" s="7" t="s">
        <v>19</v>
      </c>
      <c r="D1083" s="8" t="s">
        <v>2402</v>
      </c>
      <c r="E1083" s="8" t="s">
        <v>2403</v>
      </c>
      <c r="F1083" s="7">
        <v>422337</v>
      </c>
      <c r="G1083" s="7">
        <v>134042</v>
      </c>
      <c r="H1083" s="7">
        <v>0</v>
      </c>
      <c r="I1083" s="7">
        <v>0</v>
      </c>
      <c r="J1083" s="7">
        <v>0</v>
      </c>
      <c r="K1083" s="7"/>
      <c r="L1083" s="7">
        <f t="shared" si="246"/>
        <v>0</v>
      </c>
      <c r="M1083" s="7">
        <f t="shared" si="247"/>
        <v>0</v>
      </c>
      <c r="N1083" s="7" t="str">
        <f t="shared" si="248"/>
        <v>Visoko barje vzhodno od ceste Koprivnik - Pokljuka severozahodno od Golega vrha na Pokljuki</v>
      </c>
      <c r="O1083" s="7" t="str">
        <f t="shared" si="249"/>
        <v>EKOS, BOT, GEOL</v>
      </c>
      <c r="P1083" s="7">
        <f t="shared" si="250"/>
        <v>0</v>
      </c>
      <c r="Q1083" s="7">
        <f t="shared" si="251"/>
        <v>0</v>
      </c>
    </row>
    <row r="1084" spans="1:17" ht="12.65" customHeight="1" x14ac:dyDescent="0.3">
      <c r="A1084" s="7">
        <v>600</v>
      </c>
      <c r="B1084" s="7" t="s">
        <v>2404</v>
      </c>
      <c r="C1084" s="7" t="s">
        <v>19</v>
      </c>
      <c r="D1084" s="7" t="s">
        <v>2405</v>
      </c>
      <c r="E1084" s="8" t="s">
        <v>350</v>
      </c>
      <c r="F1084" s="7">
        <v>406271</v>
      </c>
      <c r="G1084" s="7">
        <v>134120</v>
      </c>
      <c r="H1084" s="7">
        <v>0</v>
      </c>
      <c r="I1084" s="7">
        <v>0</v>
      </c>
      <c r="J1084" s="7">
        <v>0</v>
      </c>
      <c r="K1084" s="7"/>
      <c r="L1084" s="7">
        <f t="shared" si="246"/>
        <v>0</v>
      </c>
      <c r="M1084" s="7">
        <f t="shared" si="247"/>
        <v>0</v>
      </c>
      <c r="N1084" s="7">
        <f t="shared" si="248"/>
        <v>0</v>
      </c>
      <c r="O1084" s="7" t="str">
        <f t="shared" si="249"/>
        <v>HIDR, GEOMORF, EKOS</v>
      </c>
      <c r="P1084" s="7">
        <f t="shared" si="250"/>
        <v>0</v>
      </c>
      <c r="Q1084" s="7">
        <f t="shared" si="251"/>
        <v>0</v>
      </c>
    </row>
    <row r="1085" spans="1:17" ht="12.65" customHeight="1" x14ac:dyDescent="0.3">
      <c r="A1085" s="7" t="s">
        <v>2406</v>
      </c>
      <c r="B1085" s="7" t="s">
        <v>2407</v>
      </c>
      <c r="C1085" s="7" t="s">
        <v>19</v>
      </c>
      <c r="D1085" s="8" t="s">
        <v>2408</v>
      </c>
      <c r="E1085" s="8" t="s">
        <v>298</v>
      </c>
      <c r="F1085" s="7">
        <v>516595</v>
      </c>
      <c r="G1085" s="7">
        <v>105016</v>
      </c>
      <c r="H1085" s="7">
        <v>0</v>
      </c>
      <c r="I1085" s="7">
        <v>0</v>
      </c>
      <c r="J1085" s="7">
        <v>0</v>
      </c>
      <c r="K1085" s="7"/>
      <c r="L1085" s="7">
        <f t="shared" si="246"/>
        <v>0</v>
      </c>
      <c r="M1085" s="7">
        <f t="shared" si="247"/>
        <v>0</v>
      </c>
      <c r="N1085" s="7" t="str">
        <f t="shared" si="248"/>
        <v>Skalovita pobočja ter gozdovi z bogato ilirsko floro in zavarovanimi alpskimi vrstami na Velikem Kozjem pri Radečah</v>
      </c>
      <c r="O1085" s="7" t="str">
        <f t="shared" si="249"/>
        <v>GEOMORF, BOT, EKOS</v>
      </c>
      <c r="P1085" s="7">
        <f t="shared" si="250"/>
        <v>0</v>
      </c>
      <c r="Q1085" s="7">
        <f t="shared" si="251"/>
        <v>0</v>
      </c>
    </row>
    <row r="1086" spans="1:17" ht="12.65" customHeight="1" x14ac:dyDescent="0.3">
      <c r="A1086" s="7">
        <v>343</v>
      </c>
      <c r="B1086" s="8" t="s">
        <v>2409</v>
      </c>
      <c r="C1086" s="7" t="s">
        <v>19</v>
      </c>
      <c r="D1086" s="8" t="s">
        <v>2410</v>
      </c>
      <c r="E1086" s="7" t="s">
        <v>66</v>
      </c>
      <c r="F1086" s="7">
        <v>589749</v>
      </c>
      <c r="G1086" s="7">
        <v>160917</v>
      </c>
      <c r="H1086" s="7">
        <v>0</v>
      </c>
      <c r="I1086" s="7">
        <v>0</v>
      </c>
      <c r="J1086" s="7">
        <v>0</v>
      </c>
      <c r="K1086" s="7"/>
      <c r="L1086" s="7" t="str">
        <f t="shared" si="246"/>
        <v>Veržej - nahajališče narcis 1</v>
      </c>
      <c r="M1086" s="7">
        <f t="shared" si="247"/>
        <v>0</v>
      </c>
      <c r="N1086" s="7" t="str">
        <f t="shared" si="248"/>
        <v>Nahajališče ogroženih gorskih narcis (Narcissus poeticus ssp. radiiflorus) vzhodno od Veržeja</v>
      </c>
      <c r="O1086" s="7">
        <f t="shared" si="249"/>
        <v>0</v>
      </c>
      <c r="P1086" s="7">
        <f t="shared" si="250"/>
        <v>0</v>
      </c>
      <c r="Q1086" s="7">
        <f t="shared" si="251"/>
        <v>0</v>
      </c>
    </row>
    <row r="1087" spans="1:17" ht="12.65" customHeight="1" x14ac:dyDescent="0.3">
      <c r="A1087" s="7">
        <v>6230</v>
      </c>
      <c r="B1087" s="7" t="s">
        <v>2696</v>
      </c>
      <c r="C1087" s="7" t="s">
        <v>19</v>
      </c>
      <c r="D1087" s="7" t="s">
        <v>2697</v>
      </c>
      <c r="E1087" s="7" t="s">
        <v>17</v>
      </c>
      <c r="F1087" s="8">
        <v>541792</v>
      </c>
      <c r="G1087" s="8">
        <v>147810</v>
      </c>
      <c r="H1087" s="7">
        <v>0</v>
      </c>
      <c r="I1087" s="7">
        <v>0</v>
      </c>
      <c r="J1087" s="7">
        <v>0</v>
      </c>
      <c r="K1087" s="7"/>
      <c r="L1087" s="7">
        <v>0</v>
      </c>
      <c r="M1087" s="7">
        <v>0</v>
      </c>
      <c r="N1087" s="7">
        <v>0</v>
      </c>
      <c r="O1087" s="7">
        <v>0</v>
      </c>
      <c r="P1087" s="7">
        <v>541792</v>
      </c>
      <c r="Q1087" s="7">
        <v>147810</v>
      </c>
    </row>
    <row r="1088" spans="1:17" ht="12.65" customHeight="1" x14ac:dyDescent="0.3">
      <c r="A1088" s="7">
        <v>1709</v>
      </c>
      <c r="B1088" s="7" t="s">
        <v>2411</v>
      </c>
      <c r="C1088" s="7" t="s">
        <v>15</v>
      </c>
      <c r="D1088" s="7" t="s">
        <v>2412</v>
      </c>
      <c r="E1088" s="7" t="s">
        <v>40</v>
      </c>
      <c r="F1088" s="8">
        <v>516810</v>
      </c>
      <c r="G1088" s="8">
        <v>103722</v>
      </c>
      <c r="H1088" s="8">
        <v>0</v>
      </c>
      <c r="I1088" s="8">
        <v>0</v>
      </c>
      <c r="J1088" s="8">
        <v>0</v>
      </c>
      <c r="K1088" s="8"/>
      <c r="L1088" s="7">
        <f t="shared" ref="L1088:L1119" si="252">VLOOKUP(A:A,bb,9,FALSE)</f>
        <v>0</v>
      </c>
      <c r="M1088" s="7">
        <f t="shared" ref="M1088:M1119" si="253">VLOOKUP(A:A,bb,10,FALSE)</f>
        <v>0</v>
      </c>
      <c r="N1088" s="7">
        <f t="shared" ref="N1088:N1119" si="254">VLOOKUP(A:A,bb,11,FALSE)</f>
        <v>0</v>
      </c>
      <c r="O1088" s="7">
        <f t="shared" ref="O1088:O1119" si="255">VLOOKUP(A:A,bb,12,FALSE)</f>
        <v>0</v>
      </c>
      <c r="P1088" s="7">
        <f t="shared" ref="P1088:P1119" si="256">VLOOKUP(A:A,bb,13,FALSE)</f>
        <v>516810</v>
      </c>
      <c r="Q1088" s="7">
        <f t="shared" ref="Q1088:Q1119" si="257">VLOOKUP(A:A,bb,14,FALSE)</f>
        <v>103722</v>
      </c>
    </row>
    <row r="1089" spans="1:17" ht="12.65" customHeight="1" x14ac:dyDescent="0.3">
      <c r="A1089" s="7">
        <v>4256</v>
      </c>
      <c r="B1089" s="7" t="s">
        <v>2413</v>
      </c>
      <c r="C1089" s="7" t="s">
        <v>19</v>
      </c>
      <c r="D1089" s="7" t="s">
        <v>2414</v>
      </c>
      <c r="E1089" s="8" t="s">
        <v>2415</v>
      </c>
      <c r="F1089" s="7">
        <v>529427</v>
      </c>
      <c r="G1089" s="7">
        <v>56202</v>
      </c>
      <c r="H1089" s="7">
        <v>0</v>
      </c>
      <c r="I1089" s="7">
        <v>0</v>
      </c>
      <c r="J1089" s="7">
        <v>0</v>
      </c>
      <c r="K1089" s="7"/>
      <c r="L1089" s="7">
        <f t="shared" si="252"/>
        <v>0</v>
      </c>
      <c r="M1089" s="7">
        <f t="shared" si="253"/>
        <v>0</v>
      </c>
      <c r="N1089" s="7">
        <f t="shared" si="254"/>
        <v>0</v>
      </c>
      <c r="O1089" s="7" t="str">
        <f t="shared" si="255"/>
        <v>HIDR, EKOS, (GEOMORFP)</v>
      </c>
      <c r="P1089" s="7">
        <f t="shared" si="256"/>
        <v>529427</v>
      </c>
      <c r="Q1089" s="7">
        <f t="shared" si="257"/>
        <v>56202</v>
      </c>
    </row>
    <row r="1090" spans="1:17" ht="12.65" customHeight="1" x14ac:dyDescent="0.3">
      <c r="A1090" s="7">
        <v>8578</v>
      </c>
      <c r="B1090" s="7" t="s">
        <v>2416</v>
      </c>
      <c r="C1090" s="7" t="s">
        <v>15</v>
      </c>
      <c r="D1090" s="8" t="s">
        <v>2417</v>
      </c>
      <c r="E1090" s="8" t="s">
        <v>43</v>
      </c>
      <c r="F1090" s="7">
        <v>506445</v>
      </c>
      <c r="G1090" s="7">
        <v>80502</v>
      </c>
      <c r="H1090" s="7">
        <v>0</v>
      </c>
      <c r="I1090" s="7">
        <v>0</v>
      </c>
      <c r="J1090" s="7">
        <v>0</v>
      </c>
      <c r="K1090" s="7"/>
      <c r="L1090" s="7">
        <f t="shared" si="252"/>
        <v>0</v>
      </c>
      <c r="M1090" s="7">
        <f t="shared" si="253"/>
        <v>0</v>
      </c>
      <c r="N1090" s="7" t="str">
        <f t="shared" si="254"/>
        <v>Mokrišče sredi kmetijskih površin severno od Mirne Peči</v>
      </c>
      <c r="O1090" s="7" t="str">
        <f t="shared" si="255"/>
        <v>EKOS</v>
      </c>
      <c r="P1090" s="7">
        <f t="shared" si="256"/>
        <v>0</v>
      </c>
      <c r="Q1090" s="7">
        <f t="shared" si="257"/>
        <v>0</v>
      </c>
    </row>
    <row r="1091" spans="1:17" ht="12.65" customHeight="1" x14ac:dyDescent="0.3">
      <c r="A1091" s="7">
        <v>1729</v>
      </c>
      <c r="B1091" s="7" t="s">
        <v>2418</v>
      </c>
      <c r="C1091" s="7" t="s">
        <v>15</v>
      </c>
      <c r="D1091" s="8" t="s">
        <v>2419</v>
      </c>
      <c r="E1091" s="7" t="s">
        <v>128</v>
      </c>
      <c r="F1091" s="8">
        <v>414985</v>
      </c>
      <c r="G1091" s="8">
        <v>72507</v>
      </c>
      <c r="H1091" s="8">
        <v>0</v>
      </c>
      <c r="I1091" s="8">
        <v>0</v>
      </c>
      <c r="J1091" s="8">
        <v>0</v>
      </c>
      <c r="K1091" s="8"/>
      <c r="L1091" s="7">
        <f t="shared" si="252"/>
        <v>0</v>
      </c>
      <c r="M1091" s="7">
        <f t="shared" si="253"/>
        <v>0</v>
      </c>
      <c r="N1091" s="7" t="str">
        <f t="shared" si="254"/>
        <v>Soteska potoka Vilenica pri vasi Pristava</v>
      </c>
      <c r="O1091" s="7">
        <f t="shared" si="255"/>
        <v>0</v>
      </c>
      <c r="P1091" s="7">
        <f t="shared" si="256"/>
        <v>414985</v>
      </c>
      <c r="Q1091" s="7">
        <f t="shared" si="257"/>
        <v>72507</v>
      </c>
    </row>
    <row r="1092" spans="1:17" ht="12.65" customHeight="1" x14ac:dyDescent="0.3">
      <c r="A1092" s="7">
        <v>7723</v>
      </c>
      <c r="B1092" s="7" t="s">
        <v>2420</v>
      </c>
      <c r="C1092" s="7" t="s">
        <v>15</v>
      </c>
      <c r="D1092" s="7" t="s">
        <v>2421</v>
      </c>
      <c r="E1092" s="7" t="s">
        <v>46</v>
      </c>
      <c r="F1092" s="8">
        <v>468778</v>
      </c>
      <c r="G1092" s="8">
        <v>72687</v>
      </c>
      <c r="H1092" s="8">
        <v>0</v>
      </c>
      <c r="I1092" s="8">
        <v>0</v>
      </c>
      <c r="J1092" s="8">
        <v>0</v>
      </c>
      <c r="K1092" s="8"/>
      <c r="L1092" s="7">
        <f t="shared" si="252"/>
        <v>0</v>
      </c>
      <c r="M1092" s="7">
        <f t="shared" si="253"/>
        <v>0</v>
      </c>
      <c r="N1092" s="7">
        <f t="shared" si="254"/>
        <v>0</v>
      </c>
      <c r="O1092" s="7">
        <f t="shared" si="255"/>
        <v>0</v>
      </c>
      <c r="P1092" s="7">
        <f t="shared" si="256"/>
        <v>468778</v>
      </c>
      <c r="Q1092" s="7">
        <f t="shared" si="257"/>
        <v>72687</v>
      </c>
    </row>
    <row r="1093" spans="1:17" ht="12.65" customHeight="1" x14ac:dyDescent="0.3">
      <c r="A1093" s="7">
        <v>345</v>
      </c>
      <c r="B1093" s="7" t="s">
        <v>2422</v>
      </c>
      <c r="C1093" s="7" t="s">
        <v>19</v>
      </c>
      <c r="D1093" s="7" t="s">
        <v>2423</v>
      </c>
      <c r="E1093" s="8" t="s">
        <v>40</v>
      </c>
      <c r="F1093" s="7">
        <v>430058</v>
      </c>
      <c r="G1093" s="7">
        <v>140229</v>
      </c>
      <c r="H1093" s="7">
        <v>0</v>
      </c>
      <c r="I1093" s="7">
        <v>0</v>
      </c>
      <c r="J1093" s="7">
        <v>0</v>
      </c>
      <c r="K1093" s="7"/>
      <c r="L1093" s="7">
        <f t="shared" si="252"/>
        <v>0</v>
      </c>
      <c r="M1093" s="7">
        <f t="shared" si="253"/>
        <v>0</v>
      </c>
      <c r="N1093" s="7">
        <f t="shared" si="254"/>
        <v>0</v>
      </c>
      <c r="O1093" s="7" t="str">
        <f t="shared" si="255"/>
        <v>GEOMORF</v>
      </c>
      <c r="P1093" s="7">
        <f t="shared" si="256"/>
        <v>0</v>
      </c>
      <c r="Q1093" s="7">
        <f t="shared" si="257"/>
        <v>0</v>
      </c>
    </row>
    <row r="1094" spans="1:17" ht="12.65" customHeight="1" x14ac:dyDescent="0.3">
      <c r="A1094" s="7">
        <v>3888</v>
      </c>
      <c r="B1094" s="7" t="s">
        <v>2424</v>
      </c>
      <c r="C1094" s="7" t="s">
        <v>15</v>
      </c>
      <c r="D1094" s="7" t="s">
        <v>2425</v>
      </c>
      <c r="E1094" s="8" t="s">
        <v>43</v>
      </c>
      <c r="F1094" s="7">
        <v>397444</v>
      </c>
      <c r="G1094" s="7">
        <v>84221</v>
      </c>
      <c r="H1094" s="7">
        <v>0</v>
      </c>
      <c r="I1094" s="7">
        <v>0</v>
      </c>
      <c r="J1094" s="7">
        <v>0</v>
      </c>
      <c r="K1094" s="7"/>
      <c r="L1094" s="7">
        <f t="shared" si="252"/>
        <v>0</v>
      </c>
      <c r="M1094" s="7">
        <f t="shared" si="253"/>
        <v>0</v>
      </c>
      <c r="N1094" s="7">
        <f t="shared" si="254"/>
        <v>0</v>
      </c>
      <c r="O1094" s="7" t="str">
        <f t="shared" si="255"/>
        <v>EKOS</v>
      </c>
      <c r="P1094" s="7">
        <f t="shared" si="256"/>
        <v>0</v>
      </c>
      <c r="Q1094" s="7">
        <f t="shared" si="257"/>
        <v>0</v>
      </c>
    </row>
    <row r="1095" spans="1:17" ht="12.65" customHeight="1" x14ac:dyDescent="0.3">
      <c r="A1095" s="7">
        <v>90</v>
      </c>
      <c r="B1095" s="7" t="s">
        <v>2426</v>
      </c>
      <c r="C1095" s="7" t="s">
        <v>19</v>
      </c>
      <c r="D1095" s="8" t="s">
        <v>2427</v>
      </c>
      <c r="E1095" s="8" t="s">
        <v>2428</v>
      </c>
      <c r="F1095" s="7">
        <v>419551</v>
      </c>
      <c r="G1095" s="7">
        <v>78850</v>
      </c>
      <c r="H1095" s="7">
        <v>0</v>
      </c>
      <c r="I1095" s="7">
        <v>0</v>
      </c>
      <c r="J1095" s="7">
        <v>0</v>
      </c>
      <c r="K1095" s="7"/>
      <c r="L1095" s="7">
        <f t="shared" si="252"/>
        <v>0</v>
      </c>
      <c r="M1095" s="7">
        <f t="shared" si="253"/>
        <v>0</v>
      </c>
      <c r="N1095" s="7" t="str">
        <f t="shared" si="254"/>
        <v>Kraški izviri Vipave v Vipavi (Pod skalco, Pod farovžem)</v>
      </c>
      <c r="O1095" s="7" t="str">
        <f t="shared" si="255"/>
        <v>HIDR, GEOMORF, (GEOMORFP), ZOOL</v>
      </c>
      <c r="P1095" s="7">
        <f t="shared" si="256"/>
        <v>419551</v>
      </c>
      <c r="Q1095" s="7">
        <f t="shared" si="257"/>
        <v>78850</v>
      </c>
    </row>
    <row r="1096" spans="1:17" ht="12.65" customHeight="1" x14ac:dyDescent="0.3">
      <c r="A1096" s="7">
        <v>3446</v>
      </c>
      <c r="B1096" s="7" t="s">
        <v>2429</v>
      </c>
      <c r="C1096" s="7" t="s">
        <v>15</v>
      </c>
      <c r="D1096" s="7" t="s">
        <v>2430</v>
      </c>
      <c r="E1096" s="8" t="s">
        <v>54</v>
      </c>
      <c r="F1096" s="7">
        <v>403655</v>
      </c>
      <c r="G1096" s="7">
        <v>83277</v>
      </c>
      <c r="H1096" s="7">
        <v>0</v>
      </c>
      <c r="I1096" s="7">
        <v>0</v>
      </c>
      <c r="J1096" s="7">
        <v>0</v>
      </c>
      <c r="K1096" s="7"/>
      <c r="L1096" s="7">
        <f t="shared" si="252"/>
        <v>0</v>
      </c>
      <c r="M1096" s="7">
        <f t="shared" si="253"/>
        <v>0</v>
      </c>
      <c r="N1096" s="7">
        <f t="shared" si="254"/>
        <v>0</v>
      </c>
      <c r="O1096" s="7" t="str">
        <f t="shared" si="255"/>
        <v>GEOMORF, EKOS</v>
      </c>
      <c r="P1096" s="7">
        <f t="shared" si="256"/>
        <v>0</v>
      </c>
      <c r="Q1096" s="7">
        <f t="shared" si="257"/>
        <v>0</v>
      </c>
    </row>
    <row r="1097" spans="1:17" ht="12.65" customHeight="1" x14ac:dyDescent="0.3">
      <c r="A1097" s="7">
        <v>5455</v>
      </c>
      <c r="B1097" s="7" t="s">
        <v>2431</v>
      </c>
      <c r="C1097" s="7" t="s">
        <v>15</v>
      </c>
      <c r="D1097" s="7" t="s">
        <v>2432</v>
      </c>
      <c r="E1097" s="7" t="s">
        <v>17</v>
      </c>
      <c r="F1097" s="8">
        <v>419414</v>
      </c>
      <c r="G1097" s="8">
        <v>78907</v>
      </c>
      <c r="H1097" s="8">
        <v>0</v>
      </c>
      <c r="I1097" s="8">
        <v>0</v>
      </c>
      <c r="J1097" s="8">
        <v>0</v>
      </c>
      <c r="K1097" s="8"/>
      <c r="L1097" s="7">
        <f t="shared" si="252"/>
        <v>0</v>
      </c>
      <c r="M1097" s="7">
        <f t="shared" si="253"/>
        <v>0</v>
      </c>
      <c r="N1097" s="7">
        <f t="shared" si="254"/>
        <v>0</v>
      </c>
      <c r="O1097" s="7">
        <f t="shared" si="255"/>
        <v>0</v>
      </c>
      <c r="P1097" s="7">
        <f t="shared" si="256"/>
        <v>419414</v>
      </c>
      <c r="Q1097" s="7">
        <f t="shared" si="257"/>
        <v>78907</v>
      </c>
    </row>
    <row r="1098" spans="1:17" ht="12.65" customHeight="1" x14ac:dyDescent="0.3">
      <c r="A1098" s="7">
        <v>3897</v>
      </c>
      <c r="B1098" s="7" t="s">
        <v>2433</v>
      </c>
      <c r="C1098" s="7" t="s">
        <v>15</v>
      </c>
      <c r="D1098" s="7" t="s">
        <v>2434</v>
      </c>
      <c r="E1098" s="8" t="s">
        <v>54</v>
      </c>
      <c r="F1098" s="7">
        <v>406979</v>
      </c>
      <c r="G1098" s="7">
        <v>82376</v>
      </c>
      <c r="H1098" s="7">
        <v>0</v>
      </c>
      <c r="I1098" s="7">
        <v>0</v>
      </c>
      <c r="J1098" s="7">
        <v>0</v>
      </c>
      <c r="K1098" s="7"/>
      <c r="L1098" s="7">
        <f t="shared" si="252"/>
        <v>0</v>
      </c>
      <c r="M1098" s="7">
        <f t="shared" si="253"/>
        <v>0</v>
      </c>
      <c r="N1098" s="7">
        <f t="shared" si="254"/>
        <v>0</v>
      </c>
      <c r="O1098" s="7" t="str">
        <f t="shared" si="255"/>
        <v>GEOMORF, EKOS</v>
      </c>
      <c r="P1098" s="7">
        <f t="shared" si="256"/>
        <v>0</v>
      </c>
      <c r="Q1098" s="7">
        <f t="shared" si="257"/>
        <v>0</v>
      </c>
    </row>
    <row r="1099" spans="1:17" ht="12.65" customHeight="1" x14ac:dyDescent="0.3">
      <c r="A1099" s="7">
        <v>4366</v>
      </c>
      <c r="B1099" s="7" t="s">
        <v>2435</v>
      </c>
      <c r="C1099" s="8" t="s">
        <v>19</v>
      </c>
      <c r="D1099" s="8" t="s">
        <v>2436</v>
      </c>
      <c r="E1099" s="7" t="s">
        <v>46</v>
      </c>
      <c r="F1099" s="7">
        <v>387083</v>
      </c>
      <c r="G1099" s="7">
        <v>93315</v>
      </c>
      <c r="H1099" s="7">
        <v>0</v>
      </c>
      <c r="I1099" s="7">
        <v>0</v>
      </c>
      <c r="J1099" s="7">
        <v>0</v>
      </c>
      <c r="K1099" s="7"/>
      <c r="L1099" s="7">
        <f t="shared" si="252"/>
        <v>0</v>
      </c>
      <c r="M1099" s="7" t="str">
        <f t="shared" si="253"/>
        <v>državni</v>
      </c>
      <c r="N1099" s="7" t="str">
        <f t="shared" si="254"/>
        <v>Nahajališče eocenskih fosilov v vinogradu pri Vipolžah v Goriških Brdih</v>
      </c>
      <c r="O1099" s="7">
        <f t="shared" si="255"/>
        <v>0</v>
      </c>
      <c r="P1099" s="7">
        <f t="shared" si="256"/>
        <v>0</v>
      </c>
      <c r="Q1099" s="7">
        <f t="shared" si="257"/>
        <v>0</v>
      </c>
    </row>
    <row r="1100" spans="1:17" ht="12.65" customHeight="1" x14ac:dyDescent="0.3">
      <c r="A1100" s="7">
        <v>8021</v>
      </c>
      <c r="B1100" s="7" t="s">
        <v>2437</v>
      </c>
      <c r="C1100" s="7" t="s">
        <v>15</v>
      </c>
      <c r="D1100" s="7" t="s">
        <v>2438</v>
      </c>
      <c r="E1100" s="8" t="s">
        <v>43</v>
      </c>
      <c r="F1100" s="7">
        <v>485871</v>
      </c>
      <c r="G1100" s="7">
        <v>89443</v>
      </c>
      <c r="H1100" s="7">
        <v>0</v>
      </c>
      <c r="I1100" s="7">
        <v>0</v>
      </c>
      <c r="J1100" s="7">
        <v>0</v>
      </c>
      <c r="K1100" s="7"/>
      <c r="L1100" s="7">
        <f t="shared" si="252"/>
        <v>0</v>
      </c>
      <c r="M1100" s="7">
        <f t="shared" si="253"/>
        <v>0</v>
      </c>
      <c r="N1100" s="7">
        <f t="shared" si="254"/>
        <v>0</v>
      </c>
      <c r="O1100" s="7" t="str">
        <f t="shared" si="255"/>
        <v>EKOS</v>
      </c>
      <c r="P1100" s="7">
        <f t="shared" si="256"/>
        <v>0</v>
      </c>
      <c r="Q1100" s="7">
        <f t="shared" si="257"/>
        <v>0</v>
      </c>
    </row>
    <row r="1101" spans="1:17" ht="12.65" customHeight="1" x14ac:dyDescent="0.3">
      <c r="A1101" s="7">
        <v>2130</v>
      </c>
      <c r="B1101" s="8" t="s">
        <v>2439</v>
      </c>
      <c r="C1101" s="7" t="s">
        <v>19</v>
      </c>
      <c r="D1101" s="8" t="s">
        <v>2440</v>
      </c>
      <c r="E1101" s="7" t="s">
        <v>31</v>
      </c>
      <c r="F1101" s="8">
        <v>385567</v>
      </c>
      <c r="G1101" s="8">
        <v>133854</v>
      </c>
      <c r="H1101" s="8">
        <v>0</v>
      </c>
      <c r="I1101" s="8">
        <v>0</v>
      </c>
      <c r="J1101" s="8">
        <v>0</v>
      </c>
      <c r="K1101" s="8"/>
      <c r="L1101" s="7" t="str">
        <f t="shared" si="252"/>
        <v>Virje - slap in korita</v>
      </c>
      <c r="M1101" s="7">
        <f t="shared" si="253"/>
        <v>0</v>
      </c>
      <c r="N1101" s="7" t="str">
        <f t="shared" si="254"/>
        <v>Pahljačasti slap in korita na potoku Glijun pri vasi Plužna pod Kaninom</v>
      </c>
      <c r="O1101" s="7">
        <f t="shared" si="255"/>
        <v>0</v>
      </c>
      <c r="P1101" s="7">
        <f t="shared" si="256"/>
        <v>385567</v>
      </c>
      <c r="Q1101" s="7">
        <f t="shared" si="257"/>
        <v>133854</v>
      </c>
    </row>
    <row r="1102" spans="1:17" ht="12.65" customHeight="1" x14ac:dyDescent="0.3">
      <c r="A1102" s="7">
        <v>8011</v>
      </c>
      <c r="B1102" s="7" t="s">
        <v>2441</v>
      </c>
      <c r="C1102" s="7" t="s">
        <v>15</v>
      </c>
      <c r="D1102" s="7" t="s">
        <v>2442</v>
      </c>
      <c r="E1102" s="8" t="s">
        <v>43</v>
      </c>
      <c r="F1102" s="7">
        <v>445150</v>
      </c>
      <c r="G1102" s="7">
        <v>116024</v>
      </c>
      <c r="H1102" s="7">
        <v>0</v>
      </c>
      <c r="I1102" s="7">
        <v>0</v>
      </c>
      <c r="J1102" s="7">
        <v>0</v>
      </c>
      <c r="K1102" s="7"/>
      <c r="L1102" s="7">
        <f t="shared" si="252"/>
        <v>0</v>
      </c>
      <c r="M1102" s="7">
        <f t="shared" si="253"/>
        <v>0</v>
      </c>
      <c r="N1102" s="7">
        <f t="shared" si="254"/>
        <v>0</v>
      </c>
      <c r="O1102" s="7" t="str">
        <f t="shared" si="255"/>
        <v>EKOS</v>
      </c>
      <c r="P1102" s="7">
        <f t="shared" si="256"/>
        <v>0</v>
      </c>
      <c r="Q1102" s="7">
        <f t="shared" si="257"/>
        <v>0</v>
      </c>
    </row>
    <row r="1103" spans="1:17" ht="12.65" customHeight="1" x14ac:dyDescent="0.3">
      <c r="A1103" s="7">
        <v>5093</v>
      </c>
      <c r="B1103" s="7" t="s">
        <v>2443</v>
      </c>
      <c r="C1103" s="7" t="s">
        <v>15</v>
      </c>
      <c r="D1103" s="7" t="s">
        <v>2444</v>
      </c>
      <c r="E1103" s="8" t="s">
        <v>40</v>
      </c>
      <c r="F1103" s="7">
        <v>462217</v>
      </c>
      <c r="G1103" s="7">
        <v>140799</v>
      </c>
      <c r="H1103" s="7">
        <v>0</v>
      </c>
      <c r="I1103" s="7">
        <v>0</v>
      </c>
      <c r="J1103" s="7">
        <v>0</v>
      </c>
      <c r="K1103" s="7"/>
      <c r="L1103" s="7">
        <f t="shared" si="252"/>
        <v>0</v>
      </c>
      <c r="M1103" s="7">
        <f t="shared" si="253"/>
        <v>0</v>
      </c>
      <c r="N1103" s="7">
        <f t="shared" si="254"/>
        <v>0</v>
      </c>
      <c r="O1103" s="7" t="str">
        <f t="shared" si="255"/>
        <v>GEOMORF</v>
      </c>
      <c r="P1103" s="7">
        <f t="shared" si="256"/>
        <v>0</v>
      </c>
      <c r="Q1103" s="7">
        <f t="shared" si="257"/>
        <v>0</v>
      </c>
    </row>
    <row r="1104" spans="1:17" ht="12.65" customHeight="1" x14ac:dyDescent="0.3">
      <c r="A1104" s="7">
        <v>6142</v>
      </c>
      <c r="B1104" s="7" t="s">
        <v>2445</v>
      </c>
      <c r="C1104" s="8" t="s">
        <v>19</v>
      </c>
      <c r="D1104" s="8" t="s">
        <v>2446</v>
      </c>
      <c r="E1104" s="8" t="s">
        <v>918</v>
      </c>
      <c r="F1104" s="7">
        <v>541146</v>
      </c>
      <c r="G1104" s="7">
        <v>140862</v>
      </c>
      <c r="H1104" s="7">
        <v>0</v>
      </c>
      <c r="I1104" s="7">
        <v>0</v>
      </c>
      <c r="J1104" s="7">
        <v>0</v>
      </c>
      <c r="K1104" s="7"/>
      <c r="L1104" s="7">
        <f t="shared" si="252"/>
        <v>0</v>
      </c>
      <c r="M1104" s="7" t="str">
        <f t="shared" si="253"/>
        <v>državni</v>
      </c>
      <c r="N1104" s="7" t="str">
        <f t="shared" si="254"/>
        <v>Nahajališče redkih mineralov in kamnin v Visolah, severozahodno od Slovenske Bistrice, rastišče serpentinske flore</v>
      </c>
      <c r="O1104" s="7" t="str">
        <f t="shared" si="255"/>
        <v>BOT, GEOL</v>
      </c>
      <c r="P1104" s="7">
        <f t="shared" si="256"/>
        <v>0</v>
      </c>
      <c r="Q1104" s="7">
        <f t="shared" si="257"/>
        <v>0</v>
      </c>
    </row>
    <row r="1105" spans="1:17" ht="12.65" customHeight="1" x14ac:dyDescent="0.3">
      <c r="A1105" s="7">
        <v>8026</v>
      </c>
      <c r="B1105" s="7" t="s">
        <v>2447</v>
      </c>
      <c r="C1105" s="7" t="s">
        <v>15</v>
      </c>
      <c r="D1105" s="7" t="s">
        <v>2448</v>
      </c>
      <c r="E1105" s="7" t="s">
        <v>751</v>
      </c>
      <c r="F1105" s="8">
        <v>479019</v>
      </c>
      <c r="G1105" s="8">
        <v>94229</v>
      </c>
      <c r="H1105" s="8">
        <v>0</v>
      </c>
      <c r="I1105" s="8">
        <v>0</v>
      </c>
      <c r="J1105" s="8">
        <v>0</v>
      </c>
      <c r="K1105" s="8"/>
      <c r="L1105" s="7">
        <f t="shared" si="252"/>
        <v>0</v>
      </c>
      <c r="M1105" s="7">
        <f t="shared" si="253"/>
        <v>0</v>
      </c>
      <c r="N1105" s="7">
        <f t="shared" si="254"/>
        <v>0</v>
      </c>
      <c r="O1105" s="7">
        <f t="shared" si="255"/>
        <v>0</v>
      </c>
      <c r="P1105" s="7">
        <f t="shared" si="256"/>
        <v>479019</v>
      </c>
      <c r="Q1105" s="7">
        <f t="shared" si="257"/>
        <v>94229</v>
      </c>
    </row>
    <row r="1106" spans="1:17" ht="12.65" customHeight="1" x14ac:dyDescent="0.3">
      <c r="A1106" s="7">
        <v>3483</v>
      </c>
      <c r="B1106" s="7" t="s">
        <v>2449</v>
      </c>
      <c r="C1106" s="7" t="s">
        <v>15</v>
      </c>
      <c r="D1106" s="8" t="s">
        <v>2450</v>
      </c>
      <c r="E1106" s="7" t="s">
        <v>115</v>
      </c>
      <c r="F1106" s="8">
        <v>404784</v>
      </c>
      <c r="G1106" s="8">
        <v>89410</v>
      </c>
      <c r="H1106" s="8">
        <v>0</v>
      </c>
      <c r="I1106" s="8">
        <v>0</v>
      </c>
      <c r="J1106" s="8">
        <v>0</v>
      </c>
      <c r="K1106" s="8"/>
      <c r="L1106" s="7">
        <f t="shared" si="252"/>
        <v>0</v>
      </c>
      <c r="M1106" s="7">
        <f t="shared" si="253"/>
        <v>0</v>
      </c>
      <c r="N1106" s="7" t="str">
        <f t="shared" si="254"/>
        <v>Jezero vzhodno od Vitovelj</v>
      </c>
      <c r="O1106" s="7">
        <f t="shared" si="255"/>
        <v>0</v>
      </c>
      <c r="P1106" s="7">
        <f t="shared" si="256"/>
        <v>404784</v>
      </c>
      <c r="Q1106" s="7">
        <f t="shared" si="257"/>
        <v>89410</v>
      </c>
    </row>
    <row r="1107" spans="1:17" ht="12.65" customHeight="1" x14ac:dyDescent="0.3">
      <c r="A1107" s="7">
        <v>7730</v>
      </c>
      <c r="B1107" s="7" t="s">
        <v>2451</v>
      </c>
      <c r="C1107" s="7" t="s">
        <v>15</v>
      </c>
      <c r="D1107" s="7" t="s">
        <v>2452</v>
      </c>
      <c r="E1107" s="7" t="s">
        <v>61</v>
      </c>
      <c r="F1107" s="8">
        <v>487318</v>
      </c>
      <c r="G1107" s="8">
        <v>41386</v>
      </c>
      <c r="H1107" s="8">
        <v>0</v>
      </c>
      <c r="I1107" s="8">
        <v>0</v>
      </c>
      <c r="J1107" s="8">
        <v>0</v>
      </c>
      <c r="K1107" s="8"/>
      <c r="L1107" s="7">
        <f t="shared" si="252"/>
        <v>0</v>
      </c>
      <c r="M1107" s="7">
        <f t="shared" si="253"/>
        <v>0</v>
      </c>
      <c r="N1107" s="7">
        <f t="shared" si="254"/>
        <v>0</v>
      </c>
      <c r="O1107" s="7">
        <f t="shared" si="255"/>
        <v>0</v>
      </c>
      <c r="P1107" s="7">
        <f t="shared" si="256"/>
        <v>487318</v>
      </c>
      <c r="Q1107" s="7">
        <f t="shared" si="257"/>
        <v>41386</v>
      </c>
    </row>
    <row r="1108" spans="1:17" ht="12.65" customHeight="1" x14ac:dyDescent="0.3">
      <c r="A1108" s="7">
        <v>8231</v>
      </c>
      <c r="B1108" s="7" t="s">
        <v>2453</v>
      </c>
      <c r="C1108" s="7" t="s">
        <v>15</v>
      </c>
      <c r="D1108" s="8" t="s">
        <v>2454</v>
      </c>
      <c r="E1108" s="8" t="s">
        <v>115</v>
      </c>
      <c r="F1108" s="8">
        <v>523292</v>
      </c>
      <c r="G1108" s="8">
        <v>41711</v>
      </c>
      <c r="H1108" s="8">
        <v>0</v>
      </c>
      <c r="I1108" s="8">
        <v>0</v>
      </c>
      <c r="J1108" s="8">
        <v>0</v>
      </c>
      <c r="K1108" s="8"/>
      <c r="L1108" s="7">
        <f t="shared" si="252"/>
        <v>0</v>
      </c>
      <c r="M1108" s="7">
        <f t="shared" si="253"/>
        <v>0</v>
      </c>
      <c r="N1108" s="7" t="str">
        <f t="shared" si="254"/>
        <v>Obzidan kraški izvir na dnu globoke vrtače južno od vasi Velika Sela pri Adlešičih</v>
      </c>
      <c r="O1108" s="7" t="str">
        <f t="shared" si="255"/>
        <v>HIDR</v>
      </c>
      <c r="P1108" s="7">
        <f t="shared" si="256"/>
        <v>523292</v>
      </c>
      <c r="Q1108" s="7">
        <f t="shared" si="257"/>
        <v>41711</v>
      </c>
    </row>
    <row r="1109" spans="1:17" ht="12.65" customHeight="1" x14ac:dyDescent="0.3">
      <c r="A1109" s="7">
        <v>3217</v>
      </c>
      <c r="B1109" s="7" t="s">
        <v>2455</v>
      </c>
      <c r="C1109" s="8" t="s">
        <v>15</v>
      </c>
      <c r="D1109" s="8" t="s">
        <v>2456</v>
      </c>
      <c r="E1109" s="8" t="s">
        <v>95</v>
      </c>
      <c r="F1109" s="7">
        <v>428453</v>
      </c>
      <c r="G1109" s="7">
        <v>82581</v>
      </c>
      <c r="H1109" s="7">
        <v>0</v>
      </c>
      <c r="I1109" s="7">
        <v>0</v>
      </c>
      <c r="J1109" s="7">
        <v>0</v>
      </c>
      <c r="K1109" s="7"/>
      <c r="L1109" s="7">
        <f t="shared" si="252"/>
        <v>0</v>
      </c>
      <c r="M1109" s="7" t="str">
        <f t="shared" si="253"/>
        <v>lokalni</v>
      </c>
      <c r="N1109" s="7" t="str">
        <f t="shared" si="254"/>
        <v>Majhno kraško polje s ponikalnico na Vodicah pod Javornikom</v>
      </c>
      <c r="O1109" s="7" t="str">
        <f t="shared" si="255"/>
        <v>GEOMORF, HIDR, EKOS</v>
      </c>
      <c r="P1109" s="7">
        <f t="shared" si="256"/>
        <v>0</v>
      </c>
      <c r="Q1109" s="7">
        <f t="shared" si="257"/>
        <v>0</v>
      </c>
    </row>
    <row r="1110" spans="1:17" ht="12.65" customHeight="1" x14ac:dyDescent="0.3">
      <c r="A1110" s="7">
        <v>5903</v>
      </c>
      <c r="B1110" s="7" t="s">
        <v>2457</v>
      </c>
      <c r="C1110" s="7" t="s">
        <v>15</v>
      </c>
      <c r="D1110" s="7" t="s">
        <v>2458</v>
      </c>
      <c r="E1110" s="8" t="s">
        <v>40</v>
      </c>
      <c r="F1110" s="8">
        <v>518679</v>
      </c>
      <c r="G1110" s="8">
        <v>107754</v>
      </c>
      <c r="H1110" s="8">
        <v>0</v>
      </c>
      <c r="I1110" s="8">
        <v>0</v>
      </c>
      <c r="J1110" s="8">
        <v>0</v>
      </c>
      <c r="K1110" s="8"/>
      <c r="L1110" s="7">
        <f t="shared" si="252"/>
        <v>0</v>
      </c>
      <c r="M1110" s="7">
        <f t="shared" si="253"/>
        <v>0</v>
      </c>
      <c r="N1110" s="7">
        <f t="shared" si="254"/>
        <v>0</v>
      </c>
      <c r="O1110" s="7" t="str">
        <f t="shared" si="255"/>
        <v>GEOMORF</v>
      </c>
      <c r="P1110" s="7">
        <f t="shared" si="256"/>
        <v>518679</v>
      </c>
      <c r="Q1110" s="7">
        <f t="shared" si="257"/>
        <v>107754</v>
      </c>
    </row>
    <row r="1111" spans="1:17" ht="12.65" customHeight="1" x14ac:dyDescent="0.3">
      <c r="A1111" s="7">
        <v>4418</v>
      </c>
      <c r="B1111" s="7" t="s">
        <v>2459</v>
      </c>
      <c r="C1111" s="7" t="s">
        <v>19</v>
      </c>
      <c r="D1111" s="8" t="s">
        <v>2460</v>
      </c>
      <c r="E1111" s="7" t="s">
        <v>46</v>
      </c>
      <c r="F1111" s="8">
        <v>401243</v>
      </c>
      <c r="G1111" s="8">
        <v>94974</v>
      </c>
      <c r="H1111" s="8">
        <v>0</v>
      </c>
      <c r="I1111" s="8">
        <v>0</v>
      </c>
      <c r="J1111" s="8">
        <v>0</v>
      </c>
      <c r="K1111" s="8"/>
      <c r="L1111" s="7">
        <f t="shared" si="252"/>
        <v>0</v>
      </c>
      <c r="M1111" s="7">
        <f t="shared" si="253"/>
        <v>0</v>
      </c>
      <c r="N1111" s="7" t="str">
        <f t="shared" si="254"/>
        <v>Nahajališče fosilnih spodnjekrednih školjk pri Voglarjih na Trnovskem gozdu</v>
      </c>
      <c r="O1111" s="7">
        <f t="shared" si="255"/>
        <v>0</v>
      </c>
      <c r="P1111" s="7">
        <f t="shared" si="256"/>
        <v>401243</v>
      </c>
      <c r="Q1111" s="7">
        <f t="shared" si="257"/>
        <v>94974</v>
      </c>
    </row>
    <row r="1112" spans="1:17" ht="12.65" customHeight="1" x14ac:dyDescent="0.3">
      <c r="A1112" s="7">
        <v>5465</v>
      </c>
      <c r="B1112" s="7" t="s">
        <v>2461</v>
      </c>
      <c r="C1112" s="7" t="s">
        <v>19</v>
      </c>
      <c r="D1112" s="8" t="s">
        <v>2462</v>
      </c>
      <c r="E1112" s="8" t="s">
        <v>17</v>
      </c>
      <c r="F1112" s="8">
        <v>410116</v>
      </c>
      <c r="G1112" s="8">
        <v>125225</v>
      </c>
      <c r="H1112" s="8">
        <v>0</v>
      </c>
      <c r="I1112" s="8">
        <v>0</v>
      </c>
      <c r="J1112" s="8">
        <v>0</v>
      </c>
      <c r="K1112" s="8"/>
      <c r="L1112" s="7">
        <f t="shared" si="252"/>
        <v>0</v>
      </c>
      <c r="M1112" s="7">
        <f t="shared" si="253"/>
        <v>0</v>
      </c>
      <c r="N1112" s="7" t="str">
        <f t="shared" si="254"/>
        <v>Skupina smrek v pragozdu na Voglovi Jelovici</v>
      </c>
      <c r="O1112" s="7" t="str">
        <f t="shared" si="255"/>
        <v>DREV</v>
      </c>
      <c r="P1112" s="7">
        <f t="shared" si="256"/>
        <v>410116</v>
      </c>
      <c r="Q1112" s="7">
        <f t="shared" si="257"/>
        <v>125225</v>
      </c>
    </row>
    <row r="1113" spans="1:17" ht="12.65" customHeight="1" x14ac:dyDescent="0.3">
      <c r="A1113" s="7" t="s">
        <v>2463</v>
      </c>
      <c r="B1113" s="8" t="s">
        <v>2464</v>
      </c>
      <c r="C1113" s="7" t="s">
        <v>15</v>
      </c>
      <c r="D1113" s="8" t="s">
        <v>2465</v>
      </c>
      <c r="E1113" s="8" t="s">
        <v>2466</v>
      </c>
      <c r="F1113" s="7">
        <v>401419</v>
      </c>
      <c r="G1113" s="7">
        <v>109720</v>
      </c>
      <c r="H1113" s="7">
        <v>0</v>
      </c>
      <c r="I1113" s="7">
        <v>0</v>
      </c>
      <c r="J1113" s="7" t="e">
        <v>#N/A</v>
      </c>
      <c r="K1113" s="7"/>
      <c r="L1113" s="7" t="str">
        <f t="shared" si="252"/>
        <v>Vogršček - hudournik, soteska, Korita in Babja jama</v>
      </c>
      <c r="M1113" s="7">
        <f t="shared" si="253"/>
        <v>0</v>
      </c>
      <c r="N1113" s="7" t="str">
        <f t="shared" si="254"/>
        <v>Soteska hudournika Vogršček v volčanskih apnencih s Koriti in Babjo jamo pri Gorenjem Logu</v>
      </c>
      <c r="O1113" s="7" t="str">
        <f t="shared" si="255"/>
        <v>GEOMORF, HIDR, (GEOMORFP), GEOL</v>
      </c>
      <c r="P1113" s="7">
        <f t="shared" si="256"/>
        <v>401419</v>
      </c>
      <c r="Q1113" s="7">
        <f t="shared" si="257"/>
        <v>109720</v>
      </c>
    </row>
    <row r="1114" spans="1:17" ht="12.65" customHeight="1" x14ac:dyDescent="0.3">
      <c r="A1114" s="7">
        <v>7138</v>
      </c>
      <c r="B1114" s="7" t="s">
        <v>2467</v>
      </c>
      <c r="C1114" s="7" t="s">
        <v>15</v>
      </c>
      <c r="D1114" s="7" t="s">
        <v>2468</v>
      </c>
      <c r="E1114" s="7" t="s">
        <v>17</v>
      </c>
      <c r="F1114" s="8">
        <v>489550</v>
      </c>
      <c r="G1114" s="8">
        <v>154293</v>
      </c>
      <c r="H1114" s="8">
        <v>0</v>
      </c>
      <c r="I1114" s="8">
        <v>0</v>
      </c>
      <c r="J1114" s="8">
        <v>0</v>
      </c>
      <c r="K1114" s="8"/>
      <c r="L1114" s="7">
        <f t="shared" si="252"/>
        <v>0</v>
      </c>
      <c r="M1114" s="7">
        <f t="shared" si="253"/>
        <v>0</v>
      </c>
      <c r="N1114" s="7">
        <f t="shared" si="254"/>
        <v>0</v>
      </c>
      <c r="O1114" s="7">
        <f t="shared" si="255"/>
        <v>0</v>
      </c>
      <c r="P1114" s="7">
        <f t="shared" si="256"/>
        <v>489550</v>
      </c>
      <c r="Q1114" s="7">
        <f t="shared" si="257"/>
        <v>154293</v>
      </c>
    </row>
    <row r="1115" spans="1:17" ht="12.65" customHeight="1" x14ac:dyDescent="0.3">
      <c r="A1115" s="7">
        <v>5458</v>
      </c>
      <c r="B1115" s="7" t="s">
        <v>2469</v>
      </c>
      <c r="C1115" s="7" t="s">
        <v>19</v>
      </c>
      <c r="D1115" s="7" t="s">
        <v>2470</v>
      </c>
      <c r="E1115" s="7" t="s">
        <v>40</v>
      </c>
      <c r="F1115" s="8">
        <v>414339</v>
      </c>
      <c r="G1115" s="8">
        <v>131956</v>
      </c>
      <c r="H1115" s="8">
        <v>0</v>
      </c>
      <c r="I1115" s="8">
        <v>0</v>
      </c>
      <c r="J1115" s="8">
        <v>0</v>
      </c>
      <c r="K1115" s="8"/>
      <c r="L1115" s="7">
        <f t="shared" si="252"/>
        <v>0</v>
      </c>
      <c r="M1115" s="7">
        <f t="shared" si="253"/>
        <v>0</v>
      </c>
      <c r="N1115" s="7">
        <f t="shared" si="254"/>
        <v>0</v>
      </c>
      <c r="O1115" s="7">
        <f t="shared" si="255"/>
        <v>0</v>
      </c>
      <c r="P1115" s="7">
        <f t="shared" si="256"/>
        <v>414339</v>
      </c>
      <c r="Q1115" s="7">
        <f t="shared" si="257"/>
        <v>131956</v>
      </c>
    </row>
    <row r="1116" spans="1:17" ht="12.65" customHeight="1" x14ac:dyDescent="0.3">
      <c r="A1116" s="7">
        <v>4597</v>
      </c>
      <c r="B1116" s="7" t="s">
        <v>2471</v>
      </c>
      <c r="C1116" s="7" t="s">
        <v>15</v>
      </c>
      <c r="D1116" s="7" t="s">
        <v>2472</v>
      </c>
      <c r="E1116" s="7" t="s">
        <v>17</v>
      </c>
      <c r="F1116" s="8">
        <v>415801</v>
      </c>
      <c r="G1116" s="8">
        <v>98771</v>
      </c>
      <c r="H1116" s="8">
        <v>0</v>
      </c>
      <c r="I1116" s="8">
        <v>0</v>
      </c>
      <c r="J1116" s="8">
        <v>0</v>
      </c>
      <c r="K1116" s="8"/>
      <c r="L1116" s="7">
        <f t="shared" si="252"/>
        <v>0</v>
      </c>
      <c r="M1116" s="7">
        <f t="shared" si="253"/>
        <v>0</v>
      </c>
      <c r="N1116" s="7">
        <f t="shared" si="254"/>
        <v>0</v>
      </c>
      <c r="O1116" s="7">
        <f t="shared" si="255"/>
        <v>0</v>
      </c>
      <c r="P1116" s="7">
        <f t="shared" si="256"/>
        <v>415801</v>
      </c>
      <c r="Q1116" s="7">
        <f t="shared" si="257"/>
        <v>98771</v>
      </c>
    </row>
    <row r="1117" spans="1:17" ht="12.65" customHeight="1" x14ac:dyDescent="0.3">
      <c r="A1117" s="7">
        <v>4601</v>
      </c>
      <c r="B1117" s="7" t="s">
        <v>2473</v>
      </c>
      <c r="C1117" s="7" t="s">
        <v>15</v>
      </c>
      <c r="D1117" s="7" t="s">
        <v>2474</v>
      </c>
      <c r="E1117" s="7" t="s">
        <v>17</v>
      </c>
      <c r="F1117" s="8">
        <v>417378</v>
      </c>
      <c r="G1117" s="8">
        <v>96935</v>
      </c>
      <c r="H1117" s="8">
        <v>0</v>
      </c>
      <c r="I1117" s="8">
        <v>0</v>
      </c>
      <c r="J1117" s="8">
        <v>0</v>
      </c>
      <c r="K1117" s="8"/>
      <c r="L1117" s="7">
        <f t="shared" si="252"/>
        <v>0</v>
      </c>
      <c r="M1117" s="7">
        <f t="shared" si="253"/>
        <v>0</v>
      </c>
      <c r="N1117" s="7">
        <f t="shared" si="254"/>
        <v>0</v>
      </c>
      <c r="O1117" s="7">
        <f t="shared" si="255"/>
        <v>0</v>
      </c>
      <c r="P1117" s="7">
        <f t="shared" si="256"/>
        <v>417378</v>
      </c>
      <c r="Q1117" s="7">
        <f t="shared" si="257"/>
        <v>96935</v>
      </c>
    </row>
    <row r="1118" spans="1:17" ht="12.65" customHeight="1" x14ac:dyDescent="0.3">
      <c r="A1118" s="7">
        <v>4593</v>
      </c>
      <c r="B1118" s="7" t="s">
        <v>2475</v>
      </c>
      <c r="C1118" s="7" t="s">
        <v>15</v>
      </c>
      <c r="D1118" s="7" t="s">
        <v>2476</v>
      </c>
      <c r="E1118" s="7" t="s">
        <v>17</v>
      </c>
      <c r="F1118" s="8">
        <v>414702</v>
      </c>
      <c r="G1118" s="8">
        <v>99648</v>
      </c>
      <c r="H1118" s="8">
        <v>0</v>
      </c>
      <c r="I1118" s="8">
        <v>0</v>
      </c>
      <c r="J1118" s="8">
        <v>0</v>
      </c>
      <c r="K1118" s="8"/>
      <c r="L1118" s="7">
        <f t="shared" si="252"/>
        <v>0</v>
      </c>
      <c r="M1118" s="7">
        <f t="shared" si="253"/>
        <v>0</v>
      </c>
      <c r="N1118" s="7">
        <f t="shared" si="254"/>
        <v>0</v>
      </c>
      <c r="O1118" s="7">
        <f t="shared" si="255"/>
        <v>0</v>
      </c>
      <c r="P1118" s="7">
        <f t="shared" si="256"/>
        <v>414702</v>
      </c>
      <c r="Q1118" s="7">
        <f t="shared" si="257"/>
        <v>99648</v>
      </c>
    </row>
    <row r="1119" spans="1:17" ht="12.65" customHeight="1" x14ac:dyDescent="0.3">
      <c r="A1119" s="7">
        <v>151</v>
      </c>
      <c r="B1119" s="7" t="s">
        <v>2477</v>
      </c>
      <c r="C1119" s="7" t="s">
        <v>19</v>
      </c>
      <c r="D1119" s="8" t="s">
        <v>2478</v>
      </c>
      <c r="E1119" s="8" t="s">
        <v>2479</v>
      </c>
      <c r="F1119" s="7">
        <v>397185</v>
      </c>
      <c r="G1119" s="7">
        <v>121126</v>
      </c>
      <c r="H1119" s="7">
        <v>0</v>
      </c>
      <c r="I1119" s="7">
        <v>0</v>
      </c>
      <c r="J1119" s="7">
        <v>0</v>
      </c>
      <c r="K1119" s="7"/>
      <c r="L1119" s="7">
        <f t="shared" si="252"/>
        <v>0</v>
      </c>
      <c r="M1119" s="7">
        <f t="shared" si="253"/>
        <v>0</v>
      </c>
      <c r="N1119" s="7" t="str">
        <f t="shared" si="254"/>
        <v>Volarja, levi pritok Soče, s povirjem, slapovi, tolmuni, koriti, soteskami in profili kamnin</v>
      </c>
      <c r="O1119" s="7" t="str">
        <f t="shared" si="255"/>
        <v>HIDR, GEOMORF, GEOL, (BOT)</v>
      </c>
      <c r="P1119" s="7">
        <f t="shared" si="256"/>
        <v>0</v>
      </c>
      <c r="Q1119" s="7">
        <f t="shared" si="257"/>
        <v>0</v>
      </c>
    </row>
    <row r="1120" spans="1:17" ht="12.65" customHeight="1" x14ac:dyDescent="0.3">
      <c r="A1120" s="7">
        <v>4071</v>
      </c>
      <c r="B1120" s="7" t="s">
        <v>2480</v>
      </c>
      <c r="C1120" s="7" t="s">
        <v>19</v>
      </c>
      <c r="D1120" s="7" t="s">
        <v>2481</v>
      </c>
      <c r="E1120" s="8" t="s">
        <v>452</v>
      </c>
      <c r="F1120" s="7">
        <v>479113</v>
      </c>
      <c r="G1120" s="7">
        <v>99112</v>
      </c>
      <c r="H1120" s="7">
        <v>0</v>
      </c>
      <c r="I1120" s="7">
        <v>0</v>
      </c>
      <c r="J1120" s="7">
        <v>0</v>
      </c>
      <c r="K1120" s="7"/>
      <c r="L1120" s="7">
        <f t="shared" ref="L1120:L1151" si="258">VLOOKUP(A:A,bb,9,FALSE)</f>
        <v>0</v>
      </c>
      <c r="M1120" s="7">
        <f t="shared" ref="M1120:M1151" si="259">VLOOKUP(A:A,bb,10,FALSE)</f>
        <v>0</v>
      </c>
      <c r="N1120" s="7">
        <f t="shared" ref="N1120:N1151" si="260">VLOOKUP(A:A,bb,11,FALSE)</f>
        <v>0</v>
      </c>
      <c r="O1120" s="7" t="str">
        <f t="shared" ref="O1120:O1151" si="261">VLOOKUP(A:A,bb,12,FALSE)</f>
        <v>GEOL, HIDR, GEOMORF</v>
      </c>
      <c r="P1120" s="7">
        <f t="shared" ref="P1120:P1151" si="262">VLOOKUP(A:A,bb,13,FALSE)</f>
        <v>0</v>
      </c>
      <c r="Q1120" s="7">
        <f t="shared" ref="Q1120:Q1151" si="263">VLOOKUP(A:A,bb,14,FALSE)</f>
        <v>0</v>
      </c>
    </row>
    <row r="1121" spans="1:17" ht="12.65" customHeight="1" x14ac:dyDescent="0.3">
      <c r="A1121" s="7" t="s">
        <v>2482</v>
      </c>
      <c r="B1121" s="7" t="s">
        <v>2483</v>
      </c>
      <c r="C1121" s="7" t="s">
        <v>19</v>
      </c>
      <c r="D1121" s="7" t="s">
        <v>2484</v>
      </c>
      <c r="E1121" s="7" t="s">
        <v>43</v>
      </c>
      <c r="F1121" s="8">
        <v>524670</v>
      </c>
      <c r="G1121" s="8">
        <v>122569</v>
      </c>
      <c r="H1121" s="8">
        <v>0</v>
      </c>
      <c r="I1121" s="8">
        <v>0</v>
      </c>
      <c r="J1121" s="8">
        <v>0</v>
      </c>
      <c r="K1121" s="8"/>
      <c r="L1121" s="7">
        <f t="shared" si="258"/>
        <v>0</v>
      </c>
      <c r="M1121" s="7">
        <f t="shared" si="259"/>
        <v>0</v>
      </c>
      <c r="N1121" s="7">
        <f t="shared" si="260"/>
        <v>0</v>
      </c>
      <c r="O1121" s="7">
        <f t="shared" si="261"/>
        <v>0</v>
      </c>
      <c r="P1121" s="7">
        <f t="shared" si="262"/>
        <v>524670</v>
      </c>
      <c r="Q1121" s="7">
        <f t="shared" si="263"/>
        <v>122569</v>
      </c>
    </row>
    <row r="1122" spans="1:17" ht="12.65" customHeight="1" x14ac:dyDescent="0.3">
      <c r="A1122" s="7">
        <v>349</v>
      </c>
      <c r="B1122" s="7" t="s">
        <v>2485</v>
      </c>
      <c r="C1122" s="7" t="s">
        <v>19</v>
      </c>
      <c r="D1122" s="7" t="s">
        <v>2486</v>
      </c>
      <c r="E1122" s="7" t="s">
        <v>109</v>
      </c>
      <c r="F1122" s="8">
        <v>470162</v>
      </c>
      <c r="G1122" s="8">
        <v>116588</v>
      </c>
      <c r="H1122" s="8">
        <v>0</v>
      </c>
      <c r="I1122" s="8">
        <v>0</v>
      </c>
      <c r="J1122" s="8">
        <v>0</v>
      </c>
      <c r="K1122" s="8"/>
      <c r="L1122" s="7">
        <f t="shared" si="258"/>
        <v>0</v>
      </c>
      <c r="M1122" s="7">
        <f t="shared" si="259"/>
        <v>0</v>
      </c>
      <c r="N1122" s="7">
        <f t="shared" si="260"/>
        <v>0</v>
      </c>
      <c r="O1122" s="7">
        <f t="shared" si="261"/>
        <v>0</v>
      </c>
      <c r="P1122" s="7">
        <f t="shared" si="262"/>
        <v>470162</v>
      </c>
      <c r="Q1122" s="7">
        <f t="shared" si="263"/>
        <v>116588</v>
      </c>
    </row>
    <row r="1123" spans="1:17" ht="12.65" customHeight="1" x14ac:dyDescent="0.3">
      <c r="A1123" s="7">
        <v>3851</v>
      </c>
      <c r="B1123" s="7" t="s">
        <v>2487</v>
      </c>
      <c r="C1123" s="7" t="s">
        <v>15</v>
      </c>
      <c r="D1123" s="7" t="s">
        <v>2488</v>
      </c>
      <c r="E1123" s="7" t="s">
        <v>49</v>
      </c>
      <c r="F1123" s="8">
        <v>497801</v>
      </c>
      <c r="G1123" s="8">
        <v>156428</v>
      </c>
      <c r="H1123" s="8">
        <v>0</v>
      </c>
      <c r="I1123" s="8">
        <v>0</v>
      </c>
      <c r="J1123" s="8">
        <v>0</v>
      </c>
      <c r="K1123" s="8"/>
      <c r="L1123" s="7">
        <f t="shared" si="258"/>
        <v>0</v>
      </c>
      <c r="M1123" s="7">
        <f t="shared" si="259"/>
        <v>0</v>
      </c>
      <c r="N1123" s="7">
        <f t="shared" si="260"/>
        <v>0</v>
      </c>
      <c r="O1123" s="7">
        <f t="shared" si="261"/>
        <v>0</v>
      </c>
      <c r="P1123" s="7">
        <f t="shared" si="262"/>
        <v>497801</v>
      </c>
      <c r="Q1123" s="7">
        <f t="shared" si="263"/>
        <v>156428</v>
      </c>
    </row>
    <row r="1124" spans="1:17" ht="12.65" customHeight="1" x14ac:dyDescent="0.3">
      <c r="A1124" s="11">
        <v>50535</v>
      </c>
      <c r="B1124" s="7" t="s">
        <v>2489</v>
      </c>
      <c r="C1124" s="7" t="s">
        <v>19</v>
      </c>
      <c r="D1124" s="7" t="s">
        <v>2490</v>
      </c>
      <c r="E1124" s="8" t="s">
        <v>24</v>
      </c>
      <c r="F1124" s="8">
        <v>535214</v>
      </c>
      <c r="G1124" s="8">
        <v>101312</v>
      </c>
      <c r="H1124" s="8">
        <v>0</v>
      </c>
      <c r="I1124" s="8">
        <v>0</v>
      </c>
      <c r="J1124" s="7" t="s">
        <v>25</v>
      </c>
      <c r="K1124" s="8"/>
      <c r="L1124" s="7">
        <f t="shared" si="258"/>
        <v>0</v>
      </c>
      <c r="M1124" s="7">
        <f t="shared" si="259"/>
        <v>0</v>
      </c>
      <c r="N1124" s="7">
        <f t="shared" si="260"/>
        <v>0</v>
      </c>
      <c r="O1124" s="7" t="str">
        <f t="shared" si="261"/>
        <v>GEOMORFP, GEOMORF</v>
      </c>
      <c r="P1124" s="7">
        <f t="shared" si="262"/>
        <v>535214</v>
      </c>
      <c r="Q1124" s="7">
        <f t="shared" si="263"/>
        <v>101312</v>
      </c>
    </row>
    <row r="1125" spans="1:17" ht="12.65" customHeight="1" x14ac:dyDescent="0.3">
      <c r="A1125" s="7">
        <v>5689</v>
      </c>
      <c r="B1125" s="7" t="s">
        <v>2491</v>
      </c>
      <c r="C1125" s="7" t="s">
        <v>15</v>
      </c>
      <c r="D1125" s="7" t="s">
        <v>2492</v>
      </c>
      <c r="E1125" s="7" t="s">
        <v>153</v>
      </c>
      <c r="F1125" s="8">
        <v>508053</v>
      </c>
      <c r="G1125" s="8">
        <v>132652</v>
      </c>
      <c r="H1125" s="8">
        <v>0</v>
      </c>
      <c r="I1125" s="8">
        <v>0</v>
      </c>
      <c r="J1125" s="8" t="e">
        <v>#N/A</v>
      </c>
      <c r="K1125" s="8"/>
      <c r="L1125" s="7">
        <f t="shared" si="258"/>
        <v>0</v>
      </c>
      <c r="M1125" s="7">
        <f t="shared" si="259"/>
        <v>0</v>
      </c>
      <c r="N1125" s="7">
        <f t="shared" si="260"/>
        <v>0</v>
      </c>
      <c r="O1125" s="7">
        <f t="shared" si="261"/>
        <v>0</v>
      </c>
      <c r="P1125" s="7">
        <f t="shared" si="262"/>
        <v>508053</v>
      </c>
      <c r="Q1125" s="7">
        <f t="shared" si="263"/>
        <v>132652</v>
      </c>
    </row>
    <row r="1126" spans="1:17" ht="12.65" customHeight="1" x14ac:dyDescent="0.3">
      <c r="A1126" s="7">
        <v>6150</v>
      </c>
      <c r="B1126" s="7" t="s">
        <v>2493</v>
      </c>
      <c r="C1126" s="7" t="s">
        <v>15</v>
      </c>
      <c r="D1126" s="7" t="s">
        <v>2494</v>
      </c>
      <c r="E1126" s="7" t="s">
        <v>17</v>
      </c>
      <c r="F1126" s="8">
        <v>538455</v>
      </c>
      <c r="G1126" s="8">
        <v>149530</v>
      </c>
      <c r="H1126" s="8">
        <v>0</v>
      </c>
      <c r="I1126" s="8">
        <v>0</v>
      </c>
      <c r="J1126" s="8">
        <v>0</v>
      </c>
      <c r="K1126" s="8"/>
      <c r="L1126" s="7">
        <f t="shared" si="258"/>
        <v>0</v>
      </c>
      <c r="M1126" s="7">
        <f t="shared" si="259"/>
        <v>0</v>
      </c>
      <c r="N1126" s="7">
        <f t="shared" si="260"/>
        <v>0</v>
      </c>
      <c r="O1126" s="7">
        <f t="shared" si="261"/>
        <v>0</v>
      </c>
      <c r="P1126" s="7">
        <f t="shared" si="262"/>
        <v>538455</v>
      </c>
      <c r="Q1126" s="7">
        <f t="shared" si="263"/>
        <v>149530</v>
      </c>
    </row>
    <row r="1127" spans="1:17" ht="12.65" customHeight="1" x14ac:dyDescent="0.3">
      <c r="A1127" s="7" t="s">
        <v>2495</v>
      </c>
      <c r="B1127" s="7" t="s">
        <v>2496</v>
      </c>
      <c r="C1127" s="7" t="s">
        <v>19</v>
      </c>
      <c r="D1127" s="7" t="s">
        <v>2497</v>
      </c>
      <c r="E1127" s="8" t="s">
        <v>40</v>
      </c>
      <c r="F1127" s="7">
        <v>412617</v>
      </c>
      <c r="G1127" s="7">
        <v>143323</v>
      </c>
      <c r="H1127" s="7">
        <v>0</v>
      </c>
      <c r="I1127" s="7">
        <v>0</v>
      </c>
      <c r="J1127" s="7">
        <v>0</v>
      </c>
      <c r="K1127" s="7"/>
      <c r="L1127" s="7">
        <f t="shared" si="258"/>
        <v>0</v>
      </c>
      <c r="M1127" s="7">
        <f t="shared" si="259"/>
        <v>0</v>
      </c>
      <c r="N1127" s="7">
        <f t="shared" si="260"/>
        <v>0</v>
      </c>
      <c r="O1127" s="7" t="str">
        <f t="shared" si="261"/>
        <v>GEOMORF</v>
      </c>
      <c r="P1127" s="7">
        <f t="shared" si="262"/>
        <v>0</v>
      </c>
      <c r="Q1127" s="7">
        <f t="shared" si="263"/>
        <v>0</v>
      </c>
    </row>
    <row r="1128" spans="1:17" ht="12.65" customHeight="1" x14ac:dyDescent="0.3">
      <c r="A1128" s="7">
        <v>8251</v>
      </c>
      <c r="B1128" s="7" t="s">
        <v>2498</v>
      </c>
      <c r="C1128" s="7" t="s">
        <v>19</v>
      </c>
      <c r="D1128" s="8" t="s">
        <v>2499</v>
      </c>
      <c r="E1128" s="7" t="s">
        <v>61</v>
      </c>
      <c r="F1128" s="8">
        <v>510210</v>
      </c>
      <c r="G1128" s="8">
        <v>56775</v>
      </c>
      <c r="H1128" s="8">
        <v>0</v>
      </c>
      <c r="I1128" s="8">
        <v>0</v>
      </c>
      <c r="J1128" s="8">
        <v>0</v>
      </c>
      <c r="K1128" s="8"/>
      <c r="L1128" s="7">
        <f t="shared" si="258"/>
        <v>0</v>
      </c>
      <c r="M1128" s="7">
        <f t="shared" si="259"/>
        <v>0</v>
      </c>
      <c r="N1128" s="7" t="str">
        <f t="shared" si="260"/>
        <v>Krajša ponikalnica pri Vrčicah zahodno od Semiča</v>
      </c>
      <c r="O1128" s="7">
        <f t="shared" si="261"/>
        <v>0</v>
      </c>
      <c r="P1128" s="7">
        <f t="shared" si="262"/>
        <v>510210</v>
      </c>
      <c r="Q1128" s="7">
        <f t="shared" si="263"/>
        <v>56775</v>
      </c>
    </row>
    <row r="1129" spans="1:17" ht="12.65" customHeight="1" x14ac:dyDescent="0.3">
      <c r="A1129" s="7">
        <v>7430</v>
      </c>
      <c r="B1129" s="7" t="s">
        <v>2500</v>
      </c>
      <c r="C1129" s="7" t="s">
        <v>19</v>
      </c>
      <c r="D1129" s="8" t="s">
        <v>2501</v>
      </c>
      <c r="E1129" s="8" t="s">
        <v>34</v>
      </c>
      <c r="F1129" s="7">
        <v>594438</v>
      </c>
      <c r="G1129" s="7">
        <v>190804</v>
      </c>
      <c r="H1129" s="7">
        <v>0</v>
      </c>
      <c r="I1129" s="7">
        <v>0</v>
      </c>
      <c r="J1129" s="7">
        <v>0</v>
      </c>
      <c r="K1129" s="7"/>
      <c r="L1129" s="7">
        <f t="shared" si="258"/>
        <v>0</v>
      </c>
      <c r="M1129" s="7">
        <f t="shared" si="259"/>
        <v>0</v>
      </c>
      <c r="N1129" s="7" t="str">
        <f t="shared" si="260"/>
        <v>Redek habitatni tip in rastišče ogroženih rastlinskih in živalskih vrst vzhodno od Vreje pri Markovcih, severozahodno od Hodoša na Goričkem</v>
      </c>
      <c r="O1129" s="7" t="str">
        <f t="shared" si="261"/>
        <v>BOT, EKOS, ZOOL</v>
      </c>
      <c r="P1129" s="7">
        <f t="shared" si="262"/>
        <v>0</v>
      </c>
      <c r="Q1129" s="7">
        <f t="shared" si="263"/>
        <v>0</v>
      </c>
    </row>
    <row r="1130" spans="1:17" ht="12.65" customHeight="1" x14ac:dyDescent="0.3">
      <c r="A1130" s="7">
        <v>4490</v>
      </c>
      <c r="B1130" s="8" t="s">
        <v>2502</v>
      </c>
      <c r="C1130" s="7" t="s">
        <v>19</v>
      </c>
      <c r="D1130" s="8" t="s">
        <v>2503</v>
      </c>
      <c r="E1130" s="7" t="s">
        <v>46</v>
      </c>
      <c r="F1130" s="8">
        <v>424428</v>
      </c>
      <c r="G1130" s="8">
        <v>58011</v>
      </c>
      <c r="H1130" s="8">
        <v>0</v>
      </c>
      <c r="I1130" s="8">
        <v>0</v>
      </c>
      <c r="J1130" s="8">
        <v>0</v>
      </c>
      <c r="K1130" s="8"/>
      <c r="L1130" s="7" t="str">
        <f t="shared" si="258"/>
        <v>Vremski Britof - profil liburnijske formacije z nahajališčem fosilov</v>
      </c>
      <c r="M1130" s="7">
        <f t="shared" si="259"/>
        <v>0</v>
      </c>
      <c r="N1130" s="7" t="str">
        <f t="shared" si="260"/>
        <v>Profil spodnjega dela liburnijske formacije z nahajališčem krednih foraminifer v Vremskem Britofu</v>
      </c>
      <c r="O1130" s="7">
        <f t="shared" si="261"/>
        <v>0</v>
      </c>
      <c r="P1130" s="7">
        <f t="shared" si="262"/>
        <v>424428</v>
      </c>
      <c r="Q1130" s="7">
        <f t="shared" si="263"/>
        <v>58011</v>
      </c>
    </row>
    <row r="1131" spans="1:17" ht="12.65" customHeight="1" x14ac:dyDescent="0.3">
      <c r="A1131" s="7">
        <v>4068</v>
      </c>
      <c r="B1131" s="7" t="s">
        <v>2504</v>
      </c>
      <c r="C1131" s="7" t="s">
        <v>15</v>
      </c>
      <c r="D1131" s="8" t="s">
        <v>2505</v>
      </c>
      <c r="E1131" s="7" t="s">
        <v>17</v>
      </c>
      <c r="F1131" s="7">
        <v>435750</v>
      </c>
      <c r="G1131" s="7">
        <v>97057</v>
      </c>
      <c r="H1131" s="7">
        <v>0</v>
      </c>
      <c r="I1131" s="7">
        <v>0</v>
      </c>
      <c r="J1131" s="7">
        <v>0</v>
      </c>
      <c r="K1131" s="7"/>
      <c r="L1131" s="7">
        <f t="shared" si="258"/>
        <v>0</v>
      </c>
      <c r="M1131" s="7">
        <f t="shared" si="259"/>
        <v>0</v>
      </c>
      <c r="N1131" s="7" t="str">
        <f t="shared" si="260"/>
        <v>Lipe pri Petrču na Vrhu nad Rovtami</v>
      </c>
      <c r="O1131" s="7">
        <f t="shared" si="261"/>
        <v>0</v>
      </c>
      <c r="P1131" s="7">
        <f t="shared" si="262"/>
        <v>0</v>
      </c>
      <c r="Q1131" s="7">
        <f t="shared" si="263"/>
        <v>0</v>
      </c>
    </row>
    <row r="1132" spans="1:17" ht="12.65" customHeight="1" x14ac:dyDescent="0.3">
      <c r="A1132" s="7">
        <v>8281</v>
      </c>
      <c r="B1132" s="7" t="s">
        <v>2506</v>
      </c>
      <c r="C1132" s="7" t="s">
        <v>15</v>
      </c>
      <c r="D1132" s="7" t="s">
        <v>2507</v>
      </c>
      <c r="E1132" s="7" t="s">
        <v>17</v>
      </c>
      <c r="F1132" s="8">
        <v>519227</v>
      </c>
      <c r="G1132" s="8">
        <v>68282</v>
      </c>
      <c r="H1132" s="8">
        <v>0</v>
      </c>
      <c r="I1132" s="8">
        <v>0</v>
      </c>
      <c r="J1132" s="8">
        <v>0</v>
      </c>
      <c r="K1132" s="8"/>
      <c r="L1132" s="7">
        <f t="shared" si="258"/>
        <v>0</v>
      </c>
      <c r="M1132" s="7">
        <f t="shared" si="259"/>
        <v>0</v>
      </c>
      <c r="N1132" s="7">
        <f t="shared" si="260"/>
        <v>0</v>
      </c>
      <c r="O1132" s="7">
        <f t="shared" si="261"/>
        <v>0</v>
      </c>
      <c r="P1132" s="7">
        <f t="shared" si="262"/>
        <v>519227</v>
      </c>
      <c r="Q1132" s="7">
        <f t="shared" si="263"/>
        <v>68282</v>
      </c>
    </row>
    <row r="1133" spans="1:17" ht="12.65" customHeight="1" x14ac:dyDescent="0.3">
      <c r="A1133" s="7">
        <v>8608</v>
      </c>
      <c r="B1133" s="7" t="s">
        <v>2508</v>
      </c>
      <c r="C1133" s="8" t="s">
        <v>19</v>
      </c>
      <c r="D1133" s="8" t="s">
        <v>2509</v>
      </c>
      <c r="E1133" s="8" t="s">
        <v>547</v>
      </c>
      <c r="F1133" s="7">
        <v>491980</v>
      </c>
      <c r="G1133" s="7">
        <v>79166</v>
      </c>
      <c r="H1133" s="7">
        <v>0</v>
      </c>
      <c r="I1133" s="7">
        <v>0</v>
      </c>
      <c r="J1133" s="7">
        <v>0</v>
      </c>
      <c r="K1133" s="7"/>
      <c r="L1133" s="7">
        <f t="shared" si="258"/>
        <v>0</v>
      </c>
      <c r="M1133" s="7" t="str">
        <f t="shared" si="259"/>
        <v>državni</v>
      </c>
      <c r="N1133" s="7" t="str">
        <f t="shared" si="260"/>
        <v>Stalen studenec ob Krki zahodno od Vrhovega pri Žužemberku, habitat človeške ribice</v>
      </c>
      <c r="O1133" s="7" t="str">
        <f t="shared" si="261"/>
        <v>ZOOL</v>
      </c>
      <c r="P1133" s="7">
        <f t="shared" si="262"/>
        <v>0</v>
      </c>
      <c r="Q1133" s="7">
        <f t="shared" si="263"/>
        <v>0</v>
      </c>
    </row>
    <row r="1134" spans="1:17" ht="12.65" customHeight="1" x14ac:dyDescent="0.3">
      <c r="A1134" s="7">
        <v>1635</v>
      </c>
      <c r="B1134" s="7" t="s">
        <v>2510</v>
      </c>
      <c r="C1134" s="7" t="s">
        <v>19</v>
      </c>
      <c r="D1134" s="7" t="s">
        <v>2511</v>
      </c>
      <c r="E1134" s="7" t="s">
        <v>128</v>
      </c>
      <c r="F1134" s="8">
        <v>398679</v>
      </c>
      <c r="G1134" s="8">
        <v>134121</v>
      </c>
      <c r="H1134" s="8">
        <v>0</v>
      </c>
      <c r="I1134" s="8">
        <v>0</v>
      </c>
      <c r="J1134" s="8">
        <v>0</v>
      </c>
      <c r="K1134" s="8"/>
      <c r="L1134" s="7">
        <f t="shared" si="258"/>
        <v>0</v>
      </c>
      <c r="M1134" s="7">
        <f t="shared" si="259"/>
        <v>0</v>
      </c>
      <c r="N1134" s="7">
        <f t="shared" si="260"/>
        <v>0</v>
      </c>
      <c r="O1134" s="7">
        <f t="shared" si="261"/>
        <v>0</v>
      </c>
      <c r="P1134" s="7">
        <f t="shared" si="262"/>
        <v>398679</v>
      </c>
      <c r="Q1134" s="7">
        <f t="shared" si="263"/>
        <v>134121</v>
      </c>
    </row>
    <row r="1135" spans="1:17" ht="12.65" customHeight="1" x14ac:dyDescent="0.3">
      <c r="A1135" s="7">
        <v>6083</v>
      </c>
      <c r="B1135" s="7" t="s">
        <v>2512</v>
      </c>
      <c r="C1135" s="7" t="s">
        <v>15</v>
      </c>
      <c r="D1135" s="7" t="s">
        <v>2513</v>
      </c>
      <c r="E1135" s="7" t="s">
        <v>40</v>
      </c>
      <c r="F1135" s="8">
        <v>472160</v>
      </c>
      <c r="G1135" s="8">
        <v>140685</v>
      </c>
      <c r="H1135" s="8">
        <v>0</v>
      </c>
      <c r="I1135" s="8">
        <v>0</v>
      </c>
      <c r="J1135" s="8">
        <v>0</v>
      </c>
      <c r="K1135" s="8"/>
      <c r="L1135" s="7">
        <f t="shared" si="258"/>
        <v>0</v>
      </c>
      <c r="M1135" s="7">
        <f t="shared" si="259"/>
        <v>0</v>
      </c>
      <c r="N1135" s="7">
        <f t="shared" si="260"/>
        <v>0</v>
      </c>
      <c r="O1135" s="7">
        <f t="shared" si="261"/>
        <v>0</v>
      </c>
      <c r="P1135" s="7">
        <f t="shared" si="262"/>
        <v>472160</v>
      </c>
      <c r="Q1135" s="7">
        <f t="shared" si="263"/>
        <v>140685</v>
      </c>
    </row>
    <row r="1136" spans="1:17" ht="12.65" customHeight="1" x14ac:dyDescent="0.3">
      <c r="A1136" s="7">
        <v>5961</v>
      </c>
      <c r="B1136" s="7" t="s">
        <v>2514</v>
      </c>
      <c r="C1136" s="7" t="s">
        <v>15</v>
      </c>
      <c r="D1136" s="8" t="s">
        <v>2515</v>
      </c>
      <c r="E1136" s="8" t="s">
        <v>43</v>
      </c>
      <c r="F1136" s="8">
        <v>513325</v>
      </c>
      <c r="G1136" s="8">
        <v>126744</v>
      </c>
      <c r="H1136" s="8">
        <v>0</v>
      </c>
      <c r="I1136" s="8">
        <v>0</v>
      </c>
      <c r="J1136" s="8">
        <v>0</v>
      </c>
      <c r="K1136" s="8"/>
      <c r="L1136" s="7">
        <f t="shared" si="258"/>
        <v>0</v>
      </c>
      <c r="M1136" s="7">
        <f t="shared" si="259"/>
        <v>0</v>
      </c>
      <c r="N1136" s="7" t="str">
        <f t="shared" si="260"/>
        <v>Levi pritok Ložnice od izvira Rupe do Arje vasi</v>
      </c>
      <c r="O1136" s="7" t="str">
        <f t="shared" si="261"/>
        <v>EKOS</v>
      </c>
      <c r="P1136" s="7">
        <f t="shared" si="262"/>
        <v>513325</v>
      </c>
      <c r="Q1136" s="7">
        <f t="shared" si="263"/>
        <v>126744</v>
      </c>
    </row>
    <row r="1137" spans="1:17" ht="12.65" customHeight="1" x14ac:dyDescent="0.3">
      <c r="A1137" s="7">
        <v>2792</v>
      </c>
      <c r="B1137" s="8" t="s">
        <v>2516</v>
      </c>
      <c r="C1137" s="7" t="s">
        <v>15</v>
      </c>
      <c r="D1137" s="8" t="s">
        <v>2517</v>
      </c>
      <c r="E1137" s="8" t="s">
        <v>106</v>
      </c>
      <c r="F1137" s="8">
        <v>502694</v>
      </c>
      <c r="G1137" s="8">
        <v>41039</v>
      </c>
      <c r="H1137" s="8">
        <v>0</v>
      </c>
      <c r="I1137" s="8">
        <v>0</v>
      </c>
      <c r="J1137" s="8">
        <v>0</v>
      </c>
      <c r="K1137" s="8"/>
      <c r="L1137" s="7" t="str">
        <f t="shared" si="258"/>
        <v>Vršič - nahajališče tise</v>
      </c>
      <c r="M1137" s="7">
        <f t="shared" si="259"/>
        <v>0</v>
      </c>
      <c r="N1137" s="7" t="str">
        <f t="shared" si="260"/>
        <v>Nahajališče tise na območju vrha Vršič, zahodno od Predgrada</v>
      </c>
      <c r="O1137" s="7" t="str">
        <f t="shared" si="261"/>
        <v>BOT</v>
      </c>
      <c r="P1137" s="7">
        <f t="shared" si="262"/>
        <v>502694</v>
      </c>
      <c r="Q1137" s="7">
        <f t="shared" si="263"/>
        <v>41039</v>
      </c>
    </row>
    <row r="1138" spans="1:17" ht="12.65" customHeight="1" x14ac:dyDescent="0.3">
      <c r="A1138" s="7">
        <v>3607</v>
      </c>
      <c r="B1138" s="7" t="s">
        <v>2518</v>
      </c>
      <c r="C1138" s="7" t="s">
        <v>15</v>
      </c>
      <c r="D1138" s="7" t="s">
        <v>2519</v>
      </c>
      <c r="E1138" s="8" t="s">
        <v>21</v>
      </c>
      <c r="F1138" s="7">
        <v>412749</v>
      </c>
      <c r="G1138" s="7">
        <v>94304</v>
      </c>
      <c r="H1138" s="7">
        <v>0</v>
      </c>
      <c r="I1138" s="7">
        <v>0</v>
      </c>
      <c r="J1138" s="7">
        <v>0</v>
      </c>
      <c r="K1138" s="7"/>
      <c r="L1138" s="7">
        <f t="shared" si="258"/>
        <v>0</v>
      </c>
      <c r="M1138" s="7">
        <f t="shared" si="259"/>
        <v>0</v>
      </c>
      <c r="N1138" s="7">
        <f t="shared" si="260"/>
        <v>0</v>
      </c>
      <c r="O1138" s="7" t="str">
        <f t="shared" si="261"/>
        <v>EKOS, GEOMORF</v>
      </c>
      <c r="P1138" s="7">
        <f t="shared" si="262"/>
        <v>0</v>
      </c>
      <c r="Q1138" s="7">
        <f t="shared" si="263"/>
        <v>0</v>
      </c>
    </row>
    <row r="1139" spans="1:17" ht="12.65" customHeight="1" x14ac:dyDescent="0.3">
      <c r="A1139" s="7">
        <v>8274</v>
      </c>
      <c r="B1139" s="7" t="s">
        <v>2520</v>
      </c>
      <c r="C1139" s="7" t="s">
        <v>15</v>
      </c>
      <c r="D1139" s="7" t="s">
        <v>2521</v>
      </c>
      <c r="E1139" s="8" t="s">
        <v>31</v>
      </c>
      <c r="F1139" s="8">
        <v>522262</v>
      </c>
      <c r="G1139" s="8">
        <v>72502</v>
      </c>
      <c r="H1139" s="8">
        <v>0</v>
      </c>
      <c r="I1139" s="8">
        <v>0</v>
      </c>
      <c r="J1139" s="8">
        <v>0</v>
      </c>
      <c r="K1139" s="8"/>
      <c r="L1139" s="7">
        <f t="shared" si="258"/>
        <v>0</v>
      </c>
      <c r="M1139" s="7">
        <f t="shared" si="259"/>
        <v>0</v>
      </c>
      <c r="N1139" s="7">
        <f t="shared" si="260"/>
        <v>0</v>
      </c>
      <c r="O1139" s="7" t="str">
        <f t="shared" si="261"/>
        <v>HIDR, GEOMORF</v>
      </c>
      <c r="P1139" s="7">
        <f t="shared" si="262"/>
        <v>522262</v>
      </c>
      <c r="Q1139" s="7">
        <f t="shared" si="263"/>
        <v>72502</v>
      </c>
    </row>
    <row r="1140" spans="1:17" ht="12.65" customHeight="1" x14ac:dyDescent="0.3">
      <c r="A1140" s="7">
        <v>116</v>
      </c>
      <c r="B1140" s="7" t="s">
        <v>2522</v>
      </c>
      <c r="C1140" s="7" t="s">
        <v>19</v>
      </c>
      <c r="D1140" s="7" t="s">
        <v>1075</v>
      </c>
      <c r="E1140" s="8" t="s">
        <v>2167</v>
      </c>
      <c r="F1140" s="7">
        <v>429156</v>
      </c>
      <c r="G1140" s="7">
        <v>128120</v>
      </c>
      <c r="H1140" s="7">
        <v>0</v>
      </c>
      <c r="I1140" s="7">
        <v>0</v>
      </c>
      <c r="J1140" s="7">
        <v>0</v>
      </c>
      <c r="K1140" s="7"/>
      <c r="L1140" s="7">
        <f t="shared" si="258"/>
        <v>0</v>
      </c>
      <c r="M1140" s="7">
        <f t="shared" si="259"/>
        <v>0</v>
      </c>
      <c r="N1140" s="7">
        <f t="shared" si="260"/>
        <v>0</v>
      </c>
      <c r="O1140" s="7" t="str">
        <f t="shared" si="261"/>
        <v>EKOS, BOT, ZOOL, GEOL</v>
      </c>
      <c r="P1140" s="7">
        <f t="shared" si="262"/>
        <v>0</v>
      </c>
      <c r="Q1140" s="7">
        <f t="shared" si="263"/>
        <v>0</v>
      </c>
    </row>
    <row r="1141" spans="1:17" ht="12.65" customHeight="1" x14ac:dyDescent="0.3">
      <c r="A1141" s="7">
        <v>5493</v>
      </c>
      <c r="B1141" s="8" t="s">
        <v>2523</v>
      </c>
      <c r="C1141" s="7" t="s">
        <v>15</v>
      </c>
      <c r="D1141" s="8" t="s">
        <v>2524</v>
      </c>
      <c r="E1141" s="8" t="s">
        <v>40</v>
      </c>
      <c r="F1141" s="7">
        <v>431500</v>
      </c>
      <c r="G1141" s="7">
        <v>137294</v>
      </c>
      <c r="H1141" s="7">
        <v>0</v>
      </c>
      <c r="I1141" s="7">
        <v>0</v>
      </c>
      <c r="J1141" s="7">
        <v>0</v>
      </c>
      <c r="K1141" s="7"/>
      <c r="L1141" s="7" t="str">
        <f t="shared" si="258"/>
        <v>Za Pecovco - morena</v>
      </c>
      <c r="M1141" s="7">
        <f t="shared" si="259"/>
        <v>0</v>
      </c>
      <c r="N1141" s="7" t="str">
        <f t="shared" si="260"/>
        <v>Ledeniška morena, pretežno porasla z listavci, znotraj naselja v severnem delu Bleda</v>
      </c>
      <c r="O1141" s="7" t="str">
        <f t="shared" si="261"/>
        <v>GEOMORF</v>
      </c>
      <c r="P1141" s="7">
        <f t="shared" si="262"/>
        <v>0</v>
      </c>
      <c r="Q1141" s="7">
        <f t="shared" si="263"/>
        <v>0</v>
      </c>
    </row>
    <row r="1142" spans="1:17" ht="12.65" customHeight="1" x14ac:dyDescent="0.3">
      <c r="A1142" s="7">
        <v>2151</v>
      </c>
      <c r="B1142" s="7" t="s">
        <v>2525</v>
      </c>
      <c r="C1142" s="7" t="s">
        <v>15</v>
      </c>
      <c r="D1142" s="7" t="s">
        <v>2526</v>
      </c>
      <c r="E1142" s="8" t="s">
        <v>54</v>
      </c>
      <c r="F1142" s="7">
        <v>396212</v>
      </c>
      <c r="G1142" s="7">
        <v>119430</v>
      </c>
      <c r="H1142" s="7">
        <v>0</v>
      </c>
      <c r="I1142" s="7">
        <v>0</v>
      </c>
      <c r="J1142" s="7">
        <v>0</v>
      </c>
      <c r="K1142" s="7"/>
      <c r="L1142" s="7">
        <f t="shared" si="258"/>
        <v>0</v>
      </c>
      <c r="M1142" s="7">
        <f t="shared" si="259"/>
        <v>0</v>
      </c>
      <c r="N1142" s="7">
        <f t="shared" si="260"/>
        <v>0</v>
      </c>
      <c r="O1142" s="7" t="str">
        <f t="shared" si="261"/>
        <v>GEOMORF, EKOS</v>
      </c>
      <c r="P1142" s="7">
        <f t="shared" si="262"/>
        <v>0</v>
      </c>
      <c r="Q1142" s="7">
        <f t="shared" si="263"/>
        <v>0</v>
      </c>
    </row>
    <row r="1143" spans="1:17" ht="12.65" customHeight="1" x14ac:dyDescent="0.3">
      <c r="A1143" s="7">
        <v>4417</v>
      </c>
      <c r="B1143" s="7" t="s">
        <v>2527</v>
      </c>
      <c r="C1143" s="7" t="s">
        <v>19</v>
      </c>
      <c r="D1143" s="8" t="s">
        <v>2528</v>
      </c>
      <c r="E1143" s="7" t="s">
        <v>46</v>
      </c>
      <c r="F1143" s="8">
        <v>529338</v>
      </c>
      <c r="G1143" s="8">
        <v>100818</v>
      </c>
      <c r="H1143" s="8">
        <v>0</v>
      </c>
      <c r="I1143" s="8">
        <v>0</v>
      </c>
      <c r="J1143" s="8">
        <v>0</v>
      </c>
      <c r="K1143" s="8"/>
      <c r="L1143" s="7">
        <f t="shared" si="258"/>
        <v>0</v>
      </c>
      <c r="M1143" s="7">
        <f t="shared" si="259"/>
        <v>0</v>
      </c>
      <c r="N1143" s="7" t="str">
        <f t="shared" si="260"/>
        <v>Epigenetsko svinčevo - cinkovo orudenje v spodnjetriasnih karbonatnih kamninah v Zabukovju</v>
      </c>
      <c r="O1143" s="7">
        <f t="shared" si="261"/>
        <v>0</v>
      </c>
      <c r="P1143" s="7">
        <f t="shared" si="262"/>
        <v>529338</v>
      </c>
      <c r="Q1143" s="7">
        <f t="shared" si="263"/>
        <v>100818</v>
      </c>
    </row>
    <row r="1144" spans="1:17" ht="12.65" customHeight="1" x14ac:dyDescent="0.3">
      <c r="A1144" s="7">
        <v>4646</v>
      </c>
      <c r="B1144" s="7" t="s">
        <v>2529</v>
      </c>
      <c r="C1144" s="7" t="s">
        <v>15</v>
      </c>
      <c r="D1144" s="7" t="s">
        <v>2530</v>
      </c>
      <c r="E1144" s="7" t="s">
        <v>43</v>
      </c>
      <c r="F1144" s="8">
        <v>423213</v>
      </c>
      <c r="G1144" s="8">
        <v>88777</v>
      </c>
      <c r="H1144" s="8">
        <v>0</v>
      </c>
      <c r="I1144" s="8">
        <v>0</v>
      </c>
      <c r="J1144" s="8">
        <v>0</v>
      </c>
      <c r="K1144" s="8"/>
      <c r="L1144" s="7">
        <f t="shared" si="258"/>
        <v>0</v>
      </c>
      <c r="M1144" s="7">
        <f t="shared" si="259"/>
        <v>0</v>
      </c>
      <c r="N1144" s="7">
        <f t="shared" si="260"/>
        <v>0</v>
      </c>
      <c r="O1144" s="7">
        <f t="shared" si="261"/>
        <v>0</v>
      </c>
      <c r="P1144" s="7">
        <f t="shared" si="262"/>
        <v>423213</v>
      </c>
      <c r="Q1144" s="7">
        <f t="shared" si="263"/>
        <v>88777</v>
      </c>
    </row>
    <row r="1145" spans="1:17" ht="12.65" customHeight="1" x14ac:dyDescent="0.3">
      <c r="A1145" s="7">
        <v>4643</v>
      </c>
      <c r="B1145" s="7" t="s">
        <v>2531</v>
      </c>
      <c r="C1145" s="7" t="s">
        <v>15</v>
      </c>
      <c r="D1145" s="7" t="s">
        <v>2532</v>
      </c>
      <c r="E1145" s="7" t="s">
        <v>17</v>
      </c>
      <c r="F1145" s="8">
        <v>424150</v>
      </c>
      <c r="G1145" s="8">
        <v>90198</v>
      </c>
      <c r="H1145" s="8">
        <v>0</v>
      </c>
      <c r="I1145" s="8">
        <v>0</v>
      </c>
      <c r="J1145" s="8">
        <v>0</v>
      </c>
      <c r="K1145" s="8"/>
      <c r="L1145" s="7">
        <f t="shared" si="258"/>
        <v>0</v>
      </c>
      <c r="M1145" s="7">
        <f t="shared" si="259"/>
        <v>0</v>
      </c>
      <c r="N1145" s="7">
        <f t="shared" si="260"/>
        <v>0</v>
      </c>
      <c r="O1145" s="7">
        <f t="shared" si="261"/>
        <v>0</v>
      </c>
      <c r="P1145" s="7">
        <f t="shared" si="262"/>
        <v>424150</v>
      </c>
      <c r="Q1145" s="7">
        <f t="shared" si="263"/>
        <v>90198</v>
      </c>
    </row>
    <row r="1146" spans="1:17" ht="12.65" customHeight="1" x14ac:dyDescent="0.3">
      <c r="A1146" s="7">
        <v>4624</v>
      </c>
      <c r="B1146" s="7" t="s">
        <v>2533</v>
      </c>
      <c r="C1146" s="7" t="s">
        <v>15</v>
      </c>
      <c r="D1146" s="7" t="s">
        <v>2534</v>
      </c>
      <c r="E1146" s="7" t="s">
        <v>43</v>
      </c>
      <c r="F1146" s="8">
        <v>421901</v>
      </c>
      <c r="G1146" s="8">
        <v>90285</v>
      </c>
      <c r="H1146" s="8">
        <v>0</v>
      </c>
      <c r="I1146" s="8">
        <v>0</v>
      </c>
      <c r="J1146" s="8">
        <v>0</v>
      </c>
      <c r="K1146" s="8"/>
      <c r="L1146" s="7">
        <f t="shared" si="258"/>
        <v>0</v>
      </c>
      <c r="M1146" s="7">
        <f t="shared" si="259"/>
        <v>0</v>
      </c>
      <c r="N1146" s="7">
        <f t="shared" si="260"/>
        <v>0</v>
      </c>
      <c r="O1146" s="7">
        <f t="shared" si="261"/>
        <v>0</v>
      </c>
      <c r="P1146" s="7">
        <f t="shared" si="262"/>
        <v>421901</v>
      </c>
      <c r="Q1146" s="7">
        <f t="shared" si="263"/>
        <v>90285</v>
      </c>
    </row>
    <row r="1147" spans="1:17" ht="12.65" customHeight="1" x14ac:dyDescent="0.3">
      <c r="A1147" s="7">
        <v>4619</v>
      </c>
      <c r="B1147" s="7" t="s">
        <v>2535</v>
      </c>
      <c r="C1147" s="7" t="s">
        <v>15</v>
      </c>
      <c r="D1147" s="8" t="s">
        <v>2536</v>
      </c>
      <c r="E1147" s="8" t="s">
        <v>128</v>
      </c>
      <c r="F1147" s="8">
        <v>422920</v>
      </c>
      <c r="G1147" s="8">
        <v>89105</v>
      </c>
      <c r="H1147" s="8">
        <v>0</v>
      </c>
      <c r="I1147" s="8">
        <v>0</v>
      </c>
      <c r="J1147" s="8">
        <v>0</v>
      </c>
      <c r="K1147" s="8"/>
      <c r="L1147" s="7">
        <f t="shared" si="258"/>
        <v>0</v>
      </c>
      <c r="M1147" s="7">
        <f t="shared" si="259"/>
        <v>0</v>
      </c>
      <c r="N1147" s="7" t="str">
        <f t="shared" si="260"/>
        <v>Ponikalnica, ponikve in požiralniki sredi Zadloškega polja</v>
      </c>
      <c r="O1147" s="7" t="str">
        <f t="shared" si="261"/>
        <v>GEOMORF, HIDR</v>
      </c>
      <c r="P1147" s="7">
        <f t="shared" si="262"/>
        <v>422920</v>
      </c>
      <c r="Q1147" s="7">
        <f t="shared" si="263"/>
        <v>89105</v>
      </c>
    </row>
    <row r="1148" spans="1:17" ht="12.65" customHeight="1" x14ac:dyDescent="0.3">
      <c r="A1148" s="7">
        <v>3773</v>
      </c>
      <c r="B1148" s="7" t="s">
        <v>2537</v>
      </c>
      <c r="C1148" s="7" t="s">
        <v>19</v>
      </c>
      <c r="D1148" s="7" t="s">
        <v>2538</v>
      </c>
      <c r="E1148" s="8" t="s">
        <v>700</v>
      </c>
      <c r="F1148" s="7">
        <v>475943</v>
      </c>
      <c r="G1148" s="7">
        <v>146709</v>
      </c>
      <c r="H1148" s="7">
        <v>0</v>
      </c>
      <c r="I1148" s="7">
        <v>0</v>
      </c>
      <c r="J1148" s="7">
        <v>0</v>
      </c>
      <c r="K1148" s="7"/>
      <c r="L1148" s="7">
        <f t="shared" si="258"/>
        <v>0</v>
      </c>
      <c r="M1148" s="7">
        <f t="shared" si="259"/>
        <v>0</v>
      </c>
      <c r="N1148" s="7">
        <f t="shared" si="260"/>
        <v>0</v>
      </c>
      <c r="O1148" s="7" t="str">
        <f t="shared" si="261"/>
        <v>BOT, GEOMORF</v>
      </c>
      <c r="P1148" s="7">
        <f t="shared" si="262"/>
        <v>0</v>
      </c>
      <c r="Q1148" s="7">
        <f t="shared" si="263"/>
        <v>0</v>
      </c>
    </row>
    <row r="1149" spans="1:17" ht="12.65" customHeight="1" x14ac:dyDescent="0.3">
      <c r="A1149" s="7" t="s">
        <v>2539</v>
      </c>
      <c r="B1149" s="7" t="s">
        <v>2540</v>
      </c>
      <c r="C1149" s="7" t="s">
        <v>19</v>
      </c>
      <c r="D1149" s="7" t="s">
        <v>2541</v>
      </c>
      <c r="E1149" s="8" t="s">
        <v>40</v>
      </c>
      <c r="F1149" s="7">
        <v>549449</v>
      </c>
      <c r="G1149" s="7">
        <v>99692</v>
      </c>
      <c r="H1149" s="7">
        <v>0</v>
      </c>
      <c r="I1149" s="7">
        <v>0</v>
      </c>
      <c r="J1149" s="7">
        <v>0</v>
      </c>
      <c r="K1149" s="7"/>
      <c r="L1149" s="7">
        <f t="shared" si="258"/>
        <v>0</v>
      </c>
      <c r="M1149" s="7">
        <f t="shared" si="259"/>
        <v>0</v>
      </c>
      <c r="N1149" s="7">
        <f t="shared" si="260"/>
        <v>0</v>
      </c>
      <c r="O1149" s="7" t="str">
        <f t="shared" si="261"/>
        <v>GEOMORF</v>
      </c>
      <c r="P1149" s="7">
        <f t="shared" si="262"/>
        <v>0</v>
      </c>
      <c r="Q1149" s="7">
        <f t="shared" si="263"/>
        <v>0</v>
      </c>
    </row>
    <row r="1150" spans="1:17" ht="12.65" customHeight="1" x14ac:dyDescent="0.3">
      <c r="A1150" s="7">
        <v>5645</v>
      </c>
      <c r="B1150" s="7" t="s">
        <v>2542</v>
      </c>
      <c r="C1150" s="8" t="s">
        <v>19</v>
      </c>
      <c r="D1150" s="8" t="s">
        <v>2543</v>
      </c>
      <c r="E1150" s="7" t="s">
        <v>46</v>
      </c>
      <c r="F1150" s="7">
        <v>547690</v>
      </c>
      <c r="G1150" s="7">
        <v>124973</v>
      </c>
      <c r="H1150" s="7">
        <v>0</v>
      </c>
      <c r="I1150" s="7">
        <v>0</v>
      </c>
      <c r="J1150" s="7">
        <v>0</v>
      </c>
      <c r="K1150" s="7"/>
      <c r="L1150" s="7">
        <f t="shared" si="258"/>
        <v>0</v>
      </c>
      <c r="M1150" s="7" t="str">
        <f t="shared" si="259"/>
        <v>državni</v>
      </c>
      <c r="N1150" s="7" t="str">
        <f t="shared" si="260"/>
        <v>Nahajališče andezita v kamnolomu severno od Zagaja pod Bočem</v>
      </c>
      <c r="O1150" s="7">
        <f t="shared" si="261"/>
        <v>0</v>
      </c>
      <c r="P1150" s="7">
        <f t="shared" si="262"/>
        <v>0</v>
      </c>
      <c r="Q1150" s="7">
        <f t="shared" si="263"/>
        <v>0</v>
      </c>
    </row>
    <row r="1151" spans="1:17" ht="12.65" customHeight="1" x14ac:dyDescent="0.3">
      <c r="A1151" s="7">
        <v>355</v>
      </c>
      <c r="B1151" s="7" t="s">
        <v>2544</v>
      </c>
      <c r="C1151" s="7" t="s">
        <v>15</v>
      </c>
      <c r="D1151" s="7" t="s">
        <v>2545</v>
      </c>
      <c r="E1151" s="8" t="s">
        <v>115</v>
      </c>
      <c r="F1151" s="8">
        <v>421617</v>
      </c>
      <c r="G1151" s="8">
        <v>107968</v>
      </c>
      <c r="H1151" s="8">
        <v>0</v>
      </c>
      <c r="I1151" s="8">
        <v>0</v>
      </c>
      <c r="J1151" s="8">
        <v>0</v>
      </c>
      <c r="K1151" s="8"/>
      <c r="L1151" s="7">
        <f t="shared" si="258"/>
        <v>0</v>
      </c>
      <c r="M1151" s="7">
        <f t="shared" si="259"/>
        <v>0</v>
      </c>
      <c r="N1151" s="7">
        <f t="shared" si="260"/>
        <v>0</v>
      </c>
      <c r="O1151" s="7" t="str">
        <f t="shared" si="261"/>
        <v>HIDR</v>
      </c>
      <c r="P1151" s="7">
        <f t="shared" si="262"/>
        <v>421617</v>
      </c>
      <c r="Q1151" s="7">
        <f t="shared" si="263"/>
        <v>107968</v>
      </c>
    </row>
    <row r="1152" spans="1:17" ht="12.65" customHeight="1" x14ac:dyDescent="0.3">
      <c r="A1152" s="7">
        <v>5938</v>
      </c>
      <c r="B1152" s="7" t="s">
        <v>2546</v>
      </c>
      <c r="C1152" s="7" t="s">
        <v>19</v>
      </c>
      <c r="D1152" s="7" t="s">
        <v>2547</v>
      </c>
      <c r="E1152" s="7" t="s">
        <v>61</v>
      </c>
      <c r="F1152" s="8">
        <v>536885</v>
      </c>
      <c r="G1152" s="8">
        <v>105157</v>
      </c>
      <c r="H1152" s="8">
        <v>0</v>
      </c>
      <c r="I1152" s="8">
        <v>0</v>
      </c>
      <c r="J1152" s="8">
        <v>0</v>
      </c>
      <c r="K1152" s="8"/>
      <c r="L1152" s="7">
        <f t="shared" ref="L1152:L1183" si="264">VLOOKUP(A:A,bb,9,FALSE)</f>
        <v>0</v>
      </c>
      <c r="M1152" s="7">
        <f t="shared" ref="M1152:M1183" si="265">VLOOKUP(A:A,bb,10,FALSE)</f>
        <v>0</v>
      </c>
      <c r="N1152" s="7">
        <f t="shared" ref="N1152:N1183" si="266">VLOOKUP(A:A,bb,11,FALSE)</f>
        <v>0</v>
      </c>
      <c r="O1152" s="7">
        <f t="shared" ref="O1152:O1183" si="267">VLOOKUP(A:A,bb,12,FALSE)</f>
        <v>0</v>
      </c>
      <c r="P1152" s="7">
        <f t="shared" ref="P1152:P1183" si="268">VLOOKUP(A:A,bb,13,FALSE)</f>
        <v>536885</v>
      </c>
      <c r="Q1152" s="7">
        <f t="shared" ref="Q1152:Q1183" si="269">VLOOKUP(A:A,bb,14,FALSE)</f>
        <v>105157</v>
      </c>
    </row>
    <row r="1153" spans="1:17" ht="12.65" customHeight="1" x14ac:dyDescent="0.3">
      <c r="A1153" s="7">
        <v>2209</v>
      </c>
      <c r="B1153" s="7" t="s">
        <v>2548</v>
      </c>
      <c r="C1153" s="7" t="s">
        <v>15</v>
      </c>
      <c r="D1153" s="8" t="s">
        <v>2549</v>
      </c>
      <c r="E1153" s="8" t="s">
        <v>31</v>
      </c>
      <c r="F1153" s="7">
        <v>440896</v>
      </c>
      <c r="G1153" s="7">
        <v>57253</v>
      </c>
      <c r="H1153" s="7">
        <v>0</v>
      </c>
      <c r="I1153" s="7">
        <v>0</v>
      </c>
      <c r="J1153" s="7">
        <v>0</v>
      </c>
      <c r="K1153" s="7"/>
      <c r="L1153" s="7">
        <f t="shared" si="264"/>
        <v>0</v>
      </c>
      <c r="M1153" s="7">
        <f t="shared" si="265"/>
        <v>0</v>
      </c>
      <c r="N1153" s="7" t="str">
        <f t="shared" si="266"/>
        <v>Presihajoče jezero pri Zagorju v Pivški kotlini</v>
      </c>
      <c r="O1153" s="7" t="str">
        <f t="shared" si="267"/>
        <v>HIDR, GEOMORF</v>
      </c>
      <c r="P1153" s="7">
        <f t="shared" si="268"/>
        <v>0</v>
      </c>
      <c r="Q1153" s="7">
        <f t="shared" si="269"/>
        <v>0</v>
      </c>
    </row>
    <row r="1154" spans="1:17" ht="12.65" customHeight="1" x14ac:dyDescent="0.3">
      <c r="A1154" s="7">
        <v>2285</v>
      </c>
      <c r="B1154" s="7" t="s">
        <v>2550</v>
      </c>
      <c r="C1154" s="7" t="s">
        <v>15</v>
      </c>
      <c r="D1154" s="8" t="s">
        <v>2549</v>
      </c>
      <c r="E1154" s="8" t="s">
        <v>31</v>
      </c>
      <c r="F1154" s="7">
        <v>440430</v>
      </c>
      <c r="G1154" s="7">
        <v>57144</v>
      </c>
      <c r="H1154" s="7">
        <v>0</v>
      </c>
      <c r="I1154" s="7">
        <v>0</v>
      </c>
      <c r="J1154" s="7">
        <v>0</v>
      </c>
      <c r="K1154" s="7"/>
      <c r="L1154" s="7">
        <f t="shared" si="264"/>
        <v>0</v>
      </c>
      <c r="M1154" s="7">
        <f t="shared" si="265"/>
        <v>0</v>
      </c>
      <c r="N1154" s="7" t="str">
        <f t="shared" si="266"/>
        <v>Presihajoče jezero pri Zagorju v Pivški kotlini</v>
      </c>
      <c r="O1154" s="7" t="str">
        <f t="shared" si="267"/>
        <v>HIDR, GEOMORF</v>
      </c>
      <c r="P1154" s="7">
        <f t="shared" si="268"/>
        <v>0</v>
      </c>
      <c r="Q1154" s="7">
        <f t="shared" si="269"/>
        <v>0</v>
      </c>
    </row>
    <row r="1155" spans="1:17" ht="12.65" customHeight="1" x14ac:dyDescent="0.3">
      <c r="A1155" s="7">
        <v>3758</v>
      </c>
      <c r="B1155" s="8" t="s">
        <v>2551</v>
      </c>
      <c r="C1155" s="7" t="s">
        <v>15</v>
      </c>
      <c r="D1155" s="8" t="s">
        <v>2552</v>
      </c>
      <c r="E1155" s="8" t="s">
        <v>66</v>
      </c>
      <c r="F1155" s="8">
        <v>424798</v>
      </c>
      <c r="G1155" s="8">
        <v>147400</v>
      </c>
      <c r="H1155" s="8">
        <v>0</v>
      </c>
      <c r="I1155" s="8">
        <v>0</v>
      </c>
      <c r="J1155" s="8">
        <v>0</v>
      </c>
      <c r="K1155" s="8"/>
      <c r="L1155" s="7" t="str">
        <f t="shared" si="264"/>
        <v>Zakamnik - nahajališče narcis</v>
      </c>
      <c r="M1155" s="7">
        <f t="shared" si="265"/>
        <v>0</v>
      </c>
      <c r="N1155" s="7" t="str">
        <f t="shared" si="266"/>
        <v>Nahajališče narcis na Zakamniku v Karavankah</v>
      </c>
      <c r="O1155" s="7" t="str">
        <f t="shared" si="267"/>
        <v>BOT, EKOS</v>
      </c>
      <c r="P1155" s="7">
        <f t="shared" si="268"/>
        <v>424798</v>
      </c>
      <c r="Q1155" s="7">
        <f t="shared" si="269"/>
        <v>147400</v>
      </c>
    </row>
    <row r="1156" spans="1:17" ht="12.65" customHeight="1" x14ac:dyDescent="0.3">
      <c r="A1156" s="7">
        <v>818</v>
      </c>
      <c r="B1156" s="7" t="s">
        <v>2553</v>
      </c>
      <c r="C1156" s="7" t="s">
        <v>19</v>
      </c>
      <c r="D1156" s="7" t="s">
        <v>2554</v>
      </c>
      <c r="E1156" s="8" t="s">
        <v>43</v>
      </c>
      <c r="F1156" s="7">
        <v>463759</v>
      </c>
      <c r="G1156" s="7">
        <v>73416</v>
      </c>
      <c r="H1156" s="7">
        <v>0</v>
      </c>
      <c r="I1156" s="7">
        <v>0</v>
      </c>
      <c r="J1156" s="7">
        <v>0</v>
      </c>
      <c r="K1156" s="7"/>
      <c r="L1156" s="7">
        <f t="shared" si="264"/>
        <v>0</v>
      </c>
      <c r="M1156" s="7">
        <f t="shared" si="265"/>
        <v>0</v>
      </c>
      <c r="N1156" s="7">
        <f t="shared" si="266"/>
        <v>0</v>
      </c>
      <c r="O1156" s="7" t="str">
        <f t="shared" si="267"/>
        <v>EKOS</v>
      </c>
      <c r="P1156" s="7">
        <f t="shared" si="268"/>
        <v>0</v>
      </c>
      <c r="Q1156" s="7">
        <f t="shared" si="269"/>
        <v>0</v>
      </c>
    </row>
    <row r="1157" spans="1:17" ht="12.65" customHeight="1" x14ac:dyDescent="0.3">
      <c r="A1157" s="7" t="s">
        <v>2555</v>
      </c>
      <c r="B1157" s="7" t="s">
        <v>2556</v>
      </c>
      <c r="C1157" s="7" t="s">
        <v>19</v>
      </c>
      <c r="D1157" s="7" t="s">
        <v>2557</v>
      </c>
      <c r="E1157" s="7" t="s">
        <v>1852</v>
      </c>
      <c r="F1157" s="8">
        <v>457811</v>
      </c>
      <c r="G1157" s="8">
        <v>81421</v>
      </c>
      <c r="H1157" s="8">
        <v>0</v>
      </c>
      <c r="I1157" s="8">
        <v>0</v>
      </c>
      <c r="J1157" s="8">
        <v>0</v>
      </c>
      <c r="K1157" s="8"/>
      <c r="L1157" s="7">
        <f t="shared" si="264"/>
        <v>0</v>
      </c>
      <c r="M1157" s="7">
        <f t="shared" si="265"/>
        <v>0</v>
      </c>
      <c r="N1157" s="7">
        <f t="shared" si="266"/>
        <v>0</v>
      </c>
      <c r="O1157" s="7">
        <f t="shared" si="267"/>
        <v>0</v>
      </c>
      <c r="P1157" s="7">
        <f t="shared" si="268"/>
        <v>457811</v>
      </c>
      <c r="Q1157" s="7">
        <f t="shared" si="269"/>
        <v>81421</v>
      </c>
    </row>
    <row r="1158" spans="1:17" ht="12.65" customHeight="1" x14ac:dyDescent="0.3">
      <c r="A1158" s="7">
        <v>3136</v>
      </c>
      <c r="B1158" s="7" t="s">
        <v>2558</v>
      </c>
      <c r="C1158" s="7" t="s">
        <v>15</v>
      </c>
      <c r="D1158" s="7" t="s">
        <v>2559</v>
      </c>
      <c r="E1158" s="7" t="s">
        <v>128</v>
      </c>
      <c r="F1158" s="8">
        <v>451493</v>
      </c>
      <c r="G1158" s="8">
        <v>141067</v>
      </c>
      <c r="H1158" s="8">
        <v>0</v>
      </c>
      <c r="I1158" s="8">
        <v>0</v>
      </c>
      <c r="J1158" s="8">
        <v>0</v>
      </c>
      <c r="K1158" s="8"/>
      <c r="L1158" s="7">
        <f t="shared" si="264"/>
        <v>0</v>
      </c>
      <c r="M1158" s="7">
        <f t="shared" si="265"/>
        <v>0</v>
      </c>
      <c r="N1158" s="7">
        <f t="shared" si="266"/>
        <v>0</v>
      </c>
      <c r="O1158" s="7">
        <f t="shared" si="267"/>
        <v>0</v>
      </c>
      <c r="P1158" s="7">
        <f t="shared" si="268"/>
        <v>451493</v>
      </c>
      <c r="Q1158" s="7">
        <f t="shared" si="269"/>
        <v>141067</v>
      </c>
    </row>
    <row r="1159" spans="1:17" ht="12.65" customHeight="1" x14ac:dyDescent="0.3">
      <c r="A1159" s="7">
        <v>4275</v>
      </c>
      <c r="B1159" s="8" t="s">
        <v>2560</v>
      </c>
      <c r="C1159" s="7" t="s">
        <v>15</v>
      </c>
      <c r="D1159" s="8" t="s">
        <v>2561</v>
      </c>
      <c r="E1159" s="8" t="s">
        <v>2562</v>
      </c>
      <c r="F1159" s="8">
        <v>400175</v>
      </c>
      <c r="G1159" s="8">
        <v>51106</v>
      </c>
      <c r="H1159" s="8">
        <v>0</v>
      </c>
      <c r="I1159" s="8">
        <v>0</v>
      </c>
      <c r="J1159" s="8">
        <v>0</v>
      </c>
      <c r="K1159" s="8"/>
      <c r="L1159" s="7" t="str">
        <f t="shared" si="264"/>
        <v>Zaliv svetega Jerneja</v>
      </c>
      <c r="M1159" s="7">
        <f t="shared" si="265"/>
        <v>0</v>
      </c>
      <c r="N1159" s="7" t="str">
        <f t="shared" si="266"/>
        <v>Zaliv z morskimi travniki in halofitnimi združbami vzhodno od Debelega rtiča</v>
      </c>
      <c r="O1159" s="7" t="str">
        <f t="shared" si="267"/>
        <v>BOT, EKOS, HIDR</v>
      </c>
      <c r="P1159" s="7">
        <f t="shared" si="268"/>
        <v>400175</v>
      </c>
      <c r="Q1159" s="7">
        <f t="shared" si="269"/>
        <v>51106</v>
      </c>
    </row>
    <row r="1160" spans="1:17" ht="12.65" customHeight="1" x14ac:dyDescent="0.3">
      <c r="A1160" s="7">
        <v>1613</v>
      </c>
      <c r="B1160" s="7" t="s">
        <v>2563</v>
      </c>
      <c r="C1160" s="7" t="s">
        <v>19</v>
      </c>
      <c r="D1160" s="8" t="s">
        <v>2564</v>
      </c>
      <c r="E1160" s="8" t="s">
        <v>2565</v>
      </c>
      <c r="F1160" s="7">
        <v>391443</v>
      </c>
      <c r="G1160" s="7">
        <v>45193</v>
      </c>
      <c r="H1160" s="7">
        <v>0</v>
      </c>
      <c r="I1160" s="7">
        <v>0</v>
      </c>
      <c r="J1160" s="7">
        <v>0</v>
      </c>
      <c r="K1160" s="7"/>
      <c r="L1160" s="7">
        <f t="shared" si="264"/>
        <v>0</v>
      </c>
      <c r="M1160" s="7">
        <f t="shared" si="265"/>
        <v>0</v>
      </c>
      <c r="N1160" s="7" t="str">
        <f t="shared" si="266"/>
        <v>Flišni klif in obalno morje med rtoma Ronek in Strunjan z obsežnim travnikom cimodoceje</v>
      </c>
      <c r="O1160" s="7" t="str">
        <f t="shared" si="267"/>
        <v>BOT, EKOS, GEOMORF, HIDR</v>
      </c>
      <c r="P1160" s="7">
        <f t="shared" si="268"/>
        <v>0</v>
      </c>
      <c r="Q1160" s="7">
        <f t="shared" si="269"/>
        <v>0</v>
      </c>
    </row>
    <row r="1161" spans="1:17" ht="12.65" customHeight="1" x14ac:dyDescent="0.3">
      <c r="A1161" s="7">
        <v>8488</v>
      </c>
      <c r="B1161" s="7" t="s">
        <v>2566</v>
      </c>
      <c r="C1161" s="7" t="s">
        <v>19</v>
      </c>
      <c r="D1161" s="7" t="s">
        <v>2567</v>
      </c>
      <c r="E1161" s="8" t="s">
        <v>274</v>
      </c>
      <c r="F1161" s="8">
        <v>508173</v>
      </c>
      <c r="G1161" s="8">
        <v>72763</v>
      </c>
      <c r="H1161" s="8">
        <v>0</v>
      </c>
      <c r="I1161" s="8">
        <v>0</v>
      </c>
      <c r="J1161" s="8">
        <v>0</v>
      </c>
      <c r="K1161" s="8"/>
      <c r="L1161" s="7">
        <f t="shared" si="264"/>
        <v>0</v>
      </c>
      <c r="M1161" s="7">
        <f t="shared" si="265"/>
        <v>0</v>
      </c>
      <c r="N1161" s="7">
        <f t="shared" si="266"/>
        <v>0</v>
      </c>
      <c r="O1161" s="7" t="str">
        <f t="shared" si="267"/>
        <v>EKOS, ZOOL</v>
      </c>
      <c r="P1161" s="7">
        <f t="shared" si="268"/>
        <v>508173</v>
      </c>
      <c r="Q1161" s="7">
        <f t="shared" si="269"/>
        <v>72763</v>
      </c>
    </row>
    <row r="1162" spans="1:17" ht="12.65" customHeight="1" x14ac:dyDescent="0.3">
      <c r="A1162" s="7">
        <v>8568</v>
      </c>
      <c r="B1162" s="7" t="s">
        <v>2568</v>
      </c>
      <c r="C1162" s="7" t="s">
        <v>15</v>
      </c>
      <c r="D1162" s="8" t="s">
        <v>2569</v>
      </c>
      <c r="E1162" s="7" t="s">
        <v>98</v>
      </c>
      <c r="F1162" s="8">
        <v>508458</v>
      </c>
      <c r="G1162" s="8">
        <v>90523</v>
      </c>
      <c r="H1162" s="8">
        <v>0</v>
      </c>
      <c r="I1162" s="8">
        <v>0</v>
      </c>
      <c r="J1162" s="8">
        <v>0</v>
      </c>
      <c r="K1162" s="8"/>
      <c r="L1162" s="7">
        <f t="shared" si="264"/>
        <v>0</v>
      </c>
      <c r="M1162" s="7">
        <f t="shared" si="265"/>
        <v>0</v>
      </c>
      <c r="N1162" s="7" t="str">
        <f t="shared" si="266"/>
        <v>Opuščeni glinokopi pri naselju Prelesje pri Šentrupertu</v>
      </c>
      <c r="O1162" s="7">
        <f t="shared" si="267"/>
        <v>0</v>
      </c>
      <c r="P1162" s="7">
        <f t="shared" si="268"/>
        <v>508458</v>
      </c>
      <c r="Q1162" s="7">
        <f t="shared" si="269"/>
        <v>90523</v>
      </c>
    </row>
    <row r="1163" spans="1:17" ht="12.65" customHeight="1" x14ac:dyDescent="0.3">
      <c r="A1163" s="7">
        <v>3493</v>
      </c>
      <c r="B1163" s="7" t="s">
        <v>2570</v>
      </c>
      <c r="C1163" s="7" t="s">
        <v>15</v>
      </c>
      <c r="D1163" s="7" t="s">
        <v>2571</v>
      </c>
      <c r="E1163" s="7" t="s">
        <v>17</v>
      </c>
      <c r="F1163" s="8">
        <v>402575</v>
      </c>
      <c r="G1163" s="8">
        <v>83625</v>
      </c>
      <c r="H1163" s="8">
        <v>0</v>
      </c>
      <c r="I1163" s="8">
        <v>0</v>
      </c>
      <c r="J1163" s="8">
        <v>0</v>
      </c>
      <c r="K1163" s="8"/>
      <c r="L1163" s="7">
        <f t="shared" si="264"/>
        <v>0</v>
      </c>
      <c r="M1163" s="7">
        <f t="shared" si="265"/>
        <v>0</v>
      </c>
      <c r="N1163" s="7">
        <f t="shared" si="266"/>
        <v>0</v>
      </c>
      <c r="O1163" s="7">
        <f t="shared" si="267"/>
        <v>0</v>
      </c>
      <c r="P1163" s="7">
        <f t="shared" si="268"/>
        <v>402575</v>
      </c>
      <c r="Q1163" s="7">
        <f t="shared" si="269"/>
        <v>83625</v>
      </c>
    </row>
    <row r="1164" spans="1:17" ht="12.65" customHeight="1" x14ac:dyDescent="0.3">
      <c r="A1164" s="7">
        <v>3422</v>
      </c>
      <c r="B1164" s="7" t="s">
        <v>2572</v>
      </c>
      <c r="C1164" s="7" t="s">
        <v>15</v>
      </c>
      <c r="D1164" s="8" t="s">
        <v>2573</v>
      </c>
      <c r="E1164" s="8" t="s">
        <v>80</v>
      </c>
      <c r="F1164" s="7">
        <v>389942</v>
      </c>
      <c r="G1164" s="7">
        <v>102625</v>
      </c>
      <c r="H1164" s="7">
        <v>0</v>
      </c>
      <c r="I1164" s="7">
        <v>0</v>
      </c>
      <c r="J1164" s="7">
        <v>0</v>
      </c>
      <c r="K1164" s="7"/>
      <c r="L1164" s="7">
        <f t="shared" si="264"/>
        <v>0</v>
      </c>
      <c r="M1164" s="7">
        <f t="shared" si="265"/>
        <v>0</v>
      </c>
      <c r="N1164" s="7" t="str">
        <f t="shared" si="266"/>
        <v>Soteska Zamedvejskega potoka (potoka Močila), desnega pritoka Soče, severno od naselja Plave</v>
      </c>
      <c r="O1164" s="7" t="str">
        <f t="shared" si="267"/>
        <v>GEOMORF, HIDR, (GEOMORFP)</v>
      </c>
      <c r="P1164" s="7">
        <f t="shared" si="268"/>
        <v>389942</v>
      </c>
      <c r="Q1164" s="7">
        <f t="shared" si="269"/>
        <v>102625</v>
      </c>
    </row>
    <row r="1165" spans="1:17" ht="12.65" customHeight="1" x14ac:dyDescent="0.3">
      <c r="A1165" s="7">
        <v>8014</v>
      </c>
      <c r="B1165" s="7" t="s">
        <v>2574</v>
      </c>
      <c r="C1165" s="7" t="s">
        <v>15</v>
      </c>
      <c r="D1165" s="7" t="s">
        <v>2575</v>
      </c>
      <c r="E1165" s="7" t="s">
        <v>115</v>
      </c>
      <c r="F1165" s="8">
        <v>443310</v>
      </c>
      <c r="G1165" s="8">
        <v>113903</v>
      </c>
      <c r="H1165" s="8">
        <v>0</v>
      </c>
      <c r="I1165" s="8">
        <v>0</v>
      </c>
      <c r="J1165" s="8">
        <v>0</v>
      </c>
      <c r="K1165" s="8"/>
      <c r="L1165" s="7">
        <f t="shared" si="264"/>
        <v>0</v>
      </c>
      <c r="M1165" s="7">
        <f t="shared" si="265"/>
        <v>0</v>
      </c>
      <c r="N1165" s="7">
        <f t="shared" si="266"/>
        <v>0</v>
      </c>
      <c r="O1165" s="7">
        <f t="shared" si="267"/>
        <v>0</v>
      </c>
      <c r="P1165" s="7">
        <f t="shared" si="268"/>
        <v>443310</v>
      </c>
      <c r="Q1165" s="7">
        <f t="shared" si="269"/>
        <v>113903</v>
      </c>
    </row>
    <row r="1166" spans="1:17" ht="12.65" customHeight="1" x14ac:dyDescent="0.3">
      <c r="A1166" s="7">
        <v>619</v>
      </c>
      <c r="B1166" s="7" t="s">
        <v>2576</v>
      </c>
      <c r="C1166" s="7" t="s">
        <v>19</v>
      </c>
      <c r="D1166" s="7" t="s">
        <v>2577</v>
      </c>
      <c r="E1166" s="7" t="s">
        <v>43</v>
      </c>
      <c r="F1166" s="8">
        <v>400055</v>
      </c>
      <c r="G1166" s="8">
        <v>140633</v>
      </c>
      <c r="H1166" s="8">
        <v>0</v>
      </c>
      <c r="I1166" s="8">
        <v>0</v>
      </c>
      <c r="J1166" s="8">
        <v>0</v>
      </c>
      <c r="K1166" s="8"/>
      <c r="L1166" s="7">
        <f t="shared" si="264"/>
        <v>0</v>
      </c>
      <c r="M1166" s="7">
        <f t="shared" si="265"/>
        <v>0</v>
      </c>
      <c r="N1166" s="7">
        <f t="shared" si="266"/>
        <v>0</v>
      </c>
      <c r="O1166" s="7">
        <f t="shared" si="267"/>
        <v>0</v>
      </c>
      <c r="P1166" s="7">
        <f t="shared" si="268"/>
        <v>400055</v>
      </c>
      <c r="Q1166" s="7">
        <f t="shared" si="269"/>
        <v>140633</v>
      </c>
    </row>
    <row r="1167" spans="1:17" ht="12.65" customHeight="1" x14ac:dyDescent="0.3">
      <c r="A1167" s="7">
        <v>635</v>
      </c>
      <c r="B1167" s="7" t="s">
        <v>2578</v>
      </c>
      <c r="C1167" s="7" t="s">
        <v>19</v>
      </c>
      <c r="D1167" s="8" t="s">
        <v>2579</v>
      </c>
      <c r="E1167" s="8" t="s">
        <v>37</v>
      </c>
      <c r="F1167" s="8">
        <v>420840</v>
      </c>
      <c r="G1167" s="8">
        <v>114364</v>
      </c>
      <c r="H1167" s="8">
        <v>0</v>
      </c>
      <c r="I1167" s="8">
        <v>0</v>
      </c>
      <c r="J1167" s="8">
        <v>0</v>
      </c>
      <c r="K1167" s="8"/>
      <c r="L1167" s="7">
        <f t="shared" si="264"/>
        <v>0</v>
      </c>
      <c r="M1167" s="7">
        <f t="shared" si="265"/>
        <v>0</v>
      </c>
      <c r="N1167" s="7" t="str">
        <f t="shared" si="266"/>
        <v>Soteska Zapoške, desnega pritoka Cerknice v Cerknem, s slapovi, na južnih pobočjih Porezna, neprekinjen profil kamnin od zgornjega triasa do zgornje krede</v>
      </c>
      <c r="O1167" s="7" t="str">
        <f t="shared" si="267"/>
        <v>GEOMORF, HIDR, GEOL</v>
      </c>
      <c r="P1167" s="7">
        <f t="shared" si="268"/>
        <v>420840</v>
      </c>
      <c r="Q1167" s="7">
        <f t="shared" si="269"/>
        <v>114364</v>
      </c>
    </row>
    <row r="1168" spans="1:17" ht="12.65" customHeight="1" x14ac:dyDescent="0.3">
      <c r="A1168" s="7" t="s">
        <v>2580</v>
      </c>
      <c r="B1168" s="8" t="s">
        <v>2581</v>
      </c>
      <c r="C1168" s="7" t="s">
        <v>15</v>
      </c>
      <c r="D1168" s="8" t="s">
        <v>2582</v>
      </c>
      <c r="E1168" s="7" t="s">
        <v>43</v>
      </c>
      <c r="F1168" s="8">
        <v>453601</v>
      </c>
      <c r="G1168" s="8">
        <v>45106</v>
      </c>
      <c r="H1168" s="8">
        <v>0</v>
      </c>
      <c r="I1168" s="8">
        <v>0</v>
      </c>
      <c r="J1168" s="8">
        <v>0</v>
      </c>
      <c r="K1168" s="8"/>
      <c r="L1168" s="7" t="str">
        <f t="shared" si="264"/>
        <v>Zatreb-Planinc</v>
      </c>
      <c r="M1168" s="7">
        <f t="shared" si="265"/>
        <v>0</v>
      </c>
      <c r="N1168" s="7" t="str">
        <f t="shared" si="266"/>
        <v>Dobro naravno ohranjeno območje gorskih bukovih gozdov in rušja na Snežniku (gozdni rezervat)</v>
      </c>
      <c r="O1168" s="7">
        <f t="shared" si="267"/>
        <v>0</v>
      </c>
      <c r="P1168" s="7">
        <f t="shared" si="268"/>
        <v>453601</v>
      </c>
      <c r="Q1168" s="7">
        <f t="shared" si="269"/>
        <v>45106</v>
      </c>
    </row>
    <row r="1169" spans="1:17" ht="12.65" customHeight="1" x14ac:dyDescent="0.3">
      <c r="A1169" s="7">
        <v>2346</v>
      </c>
      <c r="B1169" s="7" t="s">
        <v>2583</v>
      </c>
      <c r="C1169" s="7" t="s">
        <v>15</v>
      </c>
      <c r="D1169" s="7" t="s">
        <v>2584</v>
      </c>
      <c r="E1169" s="8" t="s">
        <v>598</v>
      </c>
      <c r="F1169" s="7">
        <v>428239</v>
      </c>
      <c r="G1169" s="7">
        <v>135342</v>
      </c>
      <c r="H1169" s="7">
        <v>0</v>
      </c>
      <c r="I1169" s="7">
        <v>0</v>
      </c>
      <c r="J1169" s="7">
        <v>0</v>
      </c>
      <c r="K1169" s="7"/>
      <c r="L1169" s="7">
        <f t="shared" si="264"/>
        <v>0</v>
      </c>
      <c r="M1169" s="7">
        <f t="shared" si="265"/>
        <v>0</v>
      </c>
      <c r="N1169" s="7">
        <f t="shared" si="266"/>
        <v>0</v>
      </c>
      <c r="O1169" s="7" t="str">
        <f t="shared" si="267"/>
        <v>EKOS, BOT</v>
      </c>
      <c r="P1169" s="7">
        <f t="shared" si="268"/>
        <v>0</v>
      </c>
      <c r="Q1169" s="7">
        <f t="shared" si="269"/>
        <v>0</v>
      </c>
    </row>
    <row r="1170" spans="1:17" ht="12.65" customHeight="1" x14ac:dyDescent="0.3">
      <c r="A1170" s="7">
        <v>3495</v>
      </c>
      <c r="B1170" s="7" t="s">
        <v>2585</v>
      </c>
      <c r="C1170" s="7" t="s">
        <v>15</v>
      </c>
      <c r="D1170" s="8" t="s">
        <v>2586</v>
      </c>
      <c r="E1170" s="8" t="s">
        <v>95</v>
      </c>
      <c r="F1170" s="7">
        <v>388749</v>
      </c>
      <c r="G1170" s="7">
        <v>105405</v>
      </c>
      <c r="H1170" s="7">
        <v>0</v>
      </c>
      <c r="I1170" s="7">
        <v>0</v>
      </c>
      <c r="J1170" s="7">
        <v>0</v>
      </c>
      <c r="K1170" s="7"/>
      <c r="L1170" s="7">
        <f t="shared" si="264"/>
        <v>0</v>
      </c>
      <c r="M1170" s="7">
        <f t="shared" si="265"/>
        <v>0</v>
      </c>
      <c r="N1170" s="7" t="str">
        <f t="shared" si="266"/>
        <v>Soteska in povirje Zel potoka, levega pritoka Idrije pod Zapotokom, nahajališče tis in širokolistne lobodike</v>
      </c>
      <c r="O1170" s="7" t="str">
        <f t="shared" si="267"/>
        <v>GEOMORF, HIDR, EKOS</v>
      </c>
      <c r="P1170" s="7">
        <f t="shared" si="268"/>
        <v>0</v>
      </c>
      <c r="Q1170" s="7">
        <f t="shared" si="269"/>
        <v>0</v>
      </c>
    </row>
    <row r="1171" spans="1:17" ht="12.65" customHeight="1" x14ac:dyDescent="0.3">
      <c r="A1171" s="7">
        <v>7161</v>
      </c>
      <c r="B1171" s="7" t="s">
        <v>2587</v>
      </c>
      <c r="C1171" s="7" t="s">
        <v>19</v>
      </c>
      <c r="D1171" s="7" t="s">
        <v>2588</v>
      </c>
      <c r="E1171" s="7" t="s">
        <v>46</v>
      </c>
      <c r="F1171" s="8">
        <v>495677</v>
      </c>
      <c r="G1171" s="8">
        <v>158662</v>
      </c>
      <c r="H1171" s="8">
        <v>0</v>
      </c>
      <c r="I1171" s="8">
        <v>0</v>
      </c>
      <c r="J1171" s="8">
        <v>0</v>
      </c>
      <c r="K1171" s="8"/>
      <c r="L1171" s="7">
        <f t="shared" si="264"/>
        <v>0</v>
      </c>
      <c r="M1171" s="7">
        <f t="shared" si="265"/>
        <v>0</v>
      </c>
      <c r="N1171" s="7">
        <f t="shared" si="266"/>
        <v>0</v>
      </c>
      <c r="O1171" s="7">
        <f t="shared" si="267"/>
        <v>0</v>
      </c>
      <c r="P1171" s="7">
        <f t="shared" si="268"/>
        <v>495677</v>
      </c>
      <c r="Q1171" s="7">
        <f t="shared" si="269"/>
        <v>158662</v>
      </c>
    </row>
    <row r="1172" spans="1:17" ht="12.65" customHeight="1" x14ac:dyDescent="0.3">
      <c r="A1172" s="7">
        <v>599</v>
      </c>
      <c r="B1172" s="7" t="s">
        <v>2589</v>
      </c>
      <c r="C1172" s="7" t="s">
        <v>19</v>
      </c>
      <c r="D1172" s="7" t="s">
        <v>2590</v>
      </c>
      <c r="E1172" s="8" t="s">
        <v>350</v>
      </c>
      <c r="F1172" s="7">
        <v>407237</v>
      </c>
      <c r="G1172" s="7">
        <v>135311</v>
      </c>
      <c r="H1172" s="7">
        <v>0</v>
      </c>
      <c r="I1172" s="7">
        <v>0</v>
      </c>
      <c r="J1172" s="7">
        <v>0</v>
      </c>
      <c r="K1172" s="7"/>
      <c r="L1172" s="7">
        <f t="shared" si="264"/>
        <v>0</v>
      </c>
      <c r="M1172" s="7">
        <f t="shared" si="265"/>
        <v>0</v>
      </c>
      <c r="N1172" s="7">
        <f t="shared" si="266"/>
        <v>0</v>
      </c>
      <c r="O1172" s="7" t="str">
        <f t="shared" si="267"/>
        <v>HIDR, GEOMORF, EKOS</v>
      </c>
      <c r="P1172" s="7">
        <f t="shared" si="268"/>
        <v>0</v>
      </c>
      <c r="Q1172" s="7">
        <f t="shared" si="269"/>
        <v>0</v>
      </c>
    </row>
    <row r="1173" spans="1:17" ht="12.65" customHeight="1" x14ac:dyDescent="0.3">
      <c r="A1173" s="7">
        <v>4390</v>
      </c>
      <c r="B1173" s="7" t="s">
        <v>2591</v>
      </c>
      <c r="C1173" s="7" t="s">
        <v>19</v>
      </c>
      <c r="D1173" s="8" t="s">
        <v>2592</v>
      </c>
      <c r="E1173" s="7" t="s">
        <v>46</v>
      </c>
      <c r="F1173" s="8">
        <v>540871</v>
      </c>
      <c r="G1173" s="8">
        <v>141456</v>
      </c>
      <c r="H1173" s="8">
        <v>0</v>
      </c>
      <c r="I1173" s="8">
        <v>0</v>
      </c>
      <c r="J1173" s="8">
        <v>0</v>
      </c>
      <c r="K1173" s="8"/>
      <c r="L1173" s="7">
        <f t="shared" si="264"/>
        <v>0</v>
      </c>
      <c r="M1173" s="7">
        <f t="shared" si="265"/>
        <v>0</v>
      </c>
      <c r="N1173" s="7" t="str">
        <f t="shared" si="266"/>
        <v>Nahajališče amfiboliziranega eklogita v opuščenem kamnolomu v Zgornji Bistrici, severozahodno od Slovenske Bistrice</v>
      </c>
      <c r="O1173" s="7">
        <f t="shared" si="267"/>
        <v>0</v>
      </c>
      <c r="P1173" s="7">
        <f t="shared" si="268"/>
        <v>540871</v>
      </c>
      <c r="Q1173" s="7">
        <f t="shared" si="269"/>
        <v>141456</v>
      </c>
    </row>
    <row r="1174" spans="1:17" ht="12.65" customHeight="1" x14ac:dyDescent="0.3">
      <c r="A1174" s="7">
        <v>6570</v>
      </c>
      <c r="B1174" s="7" t="s">
        <v>2593</v>
      </c>
      <c r="C1174" s="7" t="s">
        <v>19</v>
      </c>
      <c r="D1174" s="7" t="s">
        <v>2594</v>
      </c>
      <c r="E1174" s="8" t="s">
        <v>2595</v>
      </c>
      <c r="F1174" s="7">
        <v>515268</v>
      </c>
      <c r="G1174" s="7">
        <v>162928</v>
      </c>
      <c r="H1174" s="7">
        <v>0</v>
      </c>
      <c r="I1174" s="7">
        <v>0</v>
      </c>
      <c r="J1174" s="7">
        <v>0</v>
      </c>
      <c r="K1174" s="7"/>
      <c r="L1174" s="7">
        <f t="shared" si="264"/>
        <v>0</v>
      </c>
      <c r="M1174" s="7">
        <f t="shared" si="265"/>
        <v>0</v>
      </c>
      <c r="N1174" s="7">
        <f t="shared" si="266"/>
        <v>0</v>
      </c>
      <c r="O1174" s="7" t="str">
        <f t="shared" si="267"/>
        <v>EKOS, BOT, ZOOL, GEOMORF</v>
      </c>
      <c r="P1174" s="7">
        <f t="shared" si="268"/>
        <v>0</v>
      </c>
      <c r="Q1174" s="7">
        <f t="shared" si="269"/>
        <v>0</v>
      </c>
    </row>
    <row r="1175" spans="1:17" ht="12.65" customHeight="1" x14ac:dyDescent="0.3">
      <c r="A1175" s="7">
        <v>5959</v>
      </c>
      <c r="B1175" s="8" t="s">
        <v>2596</v>
      </c>
      <c r="C1175" s="7" t="s">
        <v>15</v>
      </c>
      <c r="D1175" s="8" t="s">
        <v>2597</v>
      </c>
      <c r="E1175" s="7" t="s">
        <v>43</v>
      </c>
      <c r="F1175" s="8">
        <v>508563</v>
      </c>
      <c r="G1175" s="8">
        <v>126088</v>
      </c>
      <c r="H1175" s="8">
        <v>0</v>
      </c>
      <c r="I1175" s="8">
        <v>0</v>
      </c>
      <c r="J1175" s="8">
        <v>0</v>
      </c>
      <c r="K1175" s="8"/>
      <c r="L1175" s="7" t="str">
        <f t="shared" si="264"/>
        <v>Zgornje Grušovlje - ostanki dobovih gozdov</v>
      </c>
      <c r="M1175" s="7">
        <f t="shared" si="265"/>
        <v>0</v>
      </c>
      <c r="N1175" s="7" t="str">
        <f t="shared" si="266"/>
        <v>Ostanki nižinskih dobovih gozdov pri Zgornjih Grušovljah v Spodnji Savinjski dolini</v>
      </c>
      <c r="O1175" s="7">
        <f t="shared" si="267"/>
        <v>0</v>
      </c>
      <c r="P1175" s="7">
        <f t="shared" si="268"/>
        <v>508563</v>
      </c>
      <c r="Q1175" s="7">
        <f t="shared" si="269"/>
        <v>126088</v>
      </c>
    </row>
    <row r="1176" spans="1:17" ht="12.65" customHeight="1" x14ac:dyDescent="0.3">
      <c r="A1176" s="12" t="s">
        <v>2598</v>
      </c>
      <c r="B1176" s="8" t="s">
        <v>2599</v>
      </c>
      <c r="C1176" s="7" t="s">
        <v>19</v>
      </c>
      <c r="D1176" s="8" t="s">
        <v>2600</v>
      </c>
      <c r="E1176" s="7" t="s">
        <v>106</v>
      </c>
      <c r="F1176" s="8">
        <v>544519</v>
      </c>
      <c r="G1176" s="8">
        <v>128850</v>
      </c>
      <c r="H1176" s="18">
        <v>544631</v>
      </c>
      <c r="I1176" s="13">
        <v>130485</v>
      </c>
      <c r="J1176" s="8">
        <v>0</v>
      </c>
      <c r="K1176" s="8"/>
      <c r="L1176" s="7" t="str">
        <f t="shared" si="264"/>
        <v>Zgornje Poljčane - nahajališče velikonočnice</v>
      </c>
      <c r="M1176" s="7">
        <f t="shared" si="265"/>
        <v>0</v>
      </c>
      <c r="N1176" s="7" t="str">
        <f t="shared" si="266"/>
        <v>Nahajališče velikonočnice (Pulsatilla grandis) na v Zgornjih Poljčanah, južno od Poljčan</v>
      </c>
      <c r="O1176" s="7">
        <f t="shared" si="267"/>
        <v>0</v>
      </c>
      <c r="P1176" s="7">
        <f t="shared" si="268"/>
        <v>544519</v>
      </c>
      <c r="Q1176" s="7">
        <f t="shared" si="269"/>
        <v>128850</v>
      </c>
    </row>
    <row r="1177" spans="1:17" ht="12.65" customHeight="1" x14ac:dyDescent="0.3">
      <c r="A1177" s="7">
        <v>7341</v>
      </c>
      <c r="B1177" s="7" t="s">
        <v>2601</v>
      </c>
      <c r="C1177" s="7" t="s">
        <v>19</v>
      </c>
      <c r="D1177" s="7" t="s">
        <v>2602</v>
      </c>
      <c r="E1177" s="7" t="s">
        <v>46</v>
      </c>
      <c r="F1177" s="8">
        <v>555338</v>
      </c>
      <c r="G1177" s="8">
        <v>154216</v>
      </c>
      <c r="H1177" s="8">
        <v>0</v>
      </c>
      <c r="I1177" s="8">
        <v>0</v>
      </c>
      <c r="J1177" s="8">
        <v>0</v>
      </c>
      <c r="K1177" s="8"/>
      <c r="L1177" s="7">
        <f t="shared" si="264"/>
        <v>0</v>
      </c>
      <c r="M1177" s="7">
        <f t="shared" si="265"/>
        <v>0</v>
      </c>
      <c r="N1177" s="7">
        <f t="shared" si="266"/>
        <v>0</v>
      </c>
      <c r="O1177" s="7">
        <f t="shared" si="267"/>
        <v>0</v>
      </c>
      <c r="P1177" s="7">
        <f t="shared" si="268"/>
        <v>555338</v>
      </c>
      <c r="Q1177" s="7">
        <f t="shared" si="269"/>
        <v>154216</v>
      </c>
    </row>
    <row r="1178" spans="1:17" ht="12.65" customHeight="1" x14ac:dyDescent="0.3">
      <c r="A1178" s="7">
        <v>7342</v>
      </c>
      <c r="B1178" s="7" t="s">
        <v>2603</v>
      </c>
      <c r="C1178" s="7" t="s">
        <v>15</v>
      </c>
      <c r="D1178" s="7" t="s">
        <v>2602</v>
      </c>
      <c r="E1178" s="7" t="s">
        <v>46</v>
      </c>
      <c r="F1178" s="8">
        <v>555188</v>
      </c>
      <c r="G1178" s="8">
        <v>153643</v>
      </c>
      <c r="H1178" s="8">
        <v>0</v>
      </c>
      <c r="I1178" s="8">
        <v>0</v>
      </c>
      <c r="J1178" s="8">
        <v>0</v>
      </c>
      <c r="K1178" s="8"/>
      <c r="L1178" s="7">
        <f t="shared" si="264"/>
        <v>0</v>
      </c>
      <c r="M1178" s="7">
        <f t="shared" si="265"/>
        <v>0</v>
      </c>
      <c r="N1178" s="7">
        <f t="shared" si="266"/>
        <v>0</v>
      </c>
      <c r="O1178" s="7">
        <f t="shared" si="267"/>
        <v>0</v>
      </c>
      <c r="P1178" s="7">
        <f t="shared" si="268"/>
        <v>555188</v>
      </c>
      <c r="Q1178" s="7">
        <f t="shared" si="269"/>
        <v>153643</v>
      </c>
    </row>
    <row r="1179" spans="1:17" ht="12.65" customHeight="1" x14ac:dyDescent="0.3">
      <c r="A1179" s="7">
        <v>285</v>
      </c>
      <c r="B1179" s="7" t="s">
        <v>2604</v>
      </c>
      <c r="C1179" s="7" t="s">
        <v>19</v>
      </c>
      <c r="D1179" s="7" t="s">
        <v>2047</v>
      </c>
      <c r="E1179" s="7" t="s">
        <v>128</v>
      </c>
      <c r="F1179" s="8">
        <v>410767</v>
      </c>
      <c r="G1179" s="8">
        <v>147415</v>
      </c>
      <c r="H1179" s="8">
        <v>0</v>
      </c>
      <c r="I1179" s="8">
        <v>0</v>
      </c>
      <c r="J1179" s="8">
        <v>0</v>
      </c>
      <c r="K1179" s="8"/>
      <c r="L1179" s="7">
        <f t="shared" si="264"/>
        <v>0</v>
      </c>
      <c r="M1179" s="7">
        <f t="shared" si="265"/>
        <v>0</v>
      </c>
      <c r="N1179" s="7">
        <f t="shared" si="266"/>
        <v>0</v>
      </c>
      <c r="O1179" s="7">
        <f t="shared" si="267"/>
        <v>0</v>
      </c>
      <c r="P1179" s="7">
        <f t="shared" si="268"/>
        <v>410767</v>
      </c>
      <c r="Q1179" s="7">
        <f t="shared" si="269"/>
        <v>147415</v>
      </c>
    </row>
    <row r="1180" spans="1:17" ht="12.65" customHeight="1" x14ac:dyDescent="0.3">
      <c r="A1180" s="7">
        <v>5396</v>
      </c>
      <c r="B1180" s="7" t="s">
        <v>2605</v>
      </c>
      <c r="C1180" s="7" t="s">
        <v>15</v>
      </c>
      <c r="D1180" s="7" t="s">
        <v>2606</v>
      </c>
      <c r="E1180" s="7" t="s">
        <v>115</v>
      </c>
      <c r="F1180" s="8">
        <v>478472</v>
      </c>
      <c r="G1180" s="8">
        <v>109371</v>
      </c>
      <c r="H1180" s="8">
        <v>0</v>
      </c>
      <c r="I1180" s="8">
        <v>0</v>
      </c>
      <c r="J1180" s="8">
        <v>0</v>
      </c>
      <c r="K1180" s="8"/>
      <c r="L1180" s="7">
        <f t="shared" si="264"/>
        <v>0</v>
      </c>
      <c r="M1180" s="7">
        <f t="shared" si="265"/>
        <v>0</v>
      </c>
      <c r="N1180" s="7">
        <f t="shared" si="266"/>
        <v>0</v>
      </c>
      <c r="O1180" s="7">
        <f t="shared" si="267"/>
        <v>0</v>
      </c>
      <c r="P1180" s="7">
        <f t="shared" si="268"/>
        <v>478472</v>
      </c>
      <c r="Q1180" s="7">
        <f t="shared" si="269"/>
        <v>109371</v>
      </c>
    </row>
    <row r="1181" spans="1:17" ht="12.65" customHeight="1" x14ac:dyDescent="0.3">
      <c r="A1181" s="7">
        <v>6060</v>
      </c>
      <c r="B1181" s="7" t="s">
        <v>2607</v>
      </c>
      <c r="C1181" s="7" t="s">
        <v>15</v>
      </c>
      <c r="D1181" s="7" t="s">
        <v>2608</v>
      </c>
      <c r="E1181" s="8" t="s">
        <v>43</v>
      </c>
      <c r="F1181" s="7">
        <v>541356</v>
      </c>
      <c r="G1181" s="7">
        <v>116593</v>
      </c>
      <c r="H1181" s="7">
        <v>0</v>
      </c>
      <c r="I1181" s="7">
        <v>0</v>
      </c>
      <c r="J1181" s="7">
        <v>0</v>
      </c>
      <c r="K1181" s="7"/>
      <c r="L1181" s="7">
        <f t="shared" si="264"/>
        <v>0</v>
      </c>
      <c r="M1181" s="7">
        <f t="shared" si="265"/>
        <v>0</v>
      </c>
      <c r="N1181" s="7">
        <f t="shared" si="266"/>
        <v>0</v>
      </c>
      <c r="O1181" s="7" t="str">
        <f t="shared" si="267"/>
        <v>EKOS</v>
      </c>
      <c r="P1181" s="7">
        <f t="shared" si="268"/>
        <v>0</v>
      </c>
      <c r="Q1181" s="7">
        <f t="shared" si="269"/>
        <v>0</v>
      </c>
    </row>
    <row r="1182" spans="1:17" ht="12.65" customHeight="1" x14ac:dyDescent="0.3">
      <c r="A1182" s="7">
        <v>4545</v>
      </c>
      <c r="B1182" s="7" t="s">
        <v>2609</v>
      </c>
      <c r="C1182" s="7" t="s">
        <v>19</v>
      </c>
      <c r="D1182" s="7" t="s">
        <v>2610</v>
      </c>
      <c r="E1182" s="7" t="s">
        <v>17</v>
      </c>
      <c r="F1182" s="8">
        <v>523252</v>
      </c>
      <c r="G1182" s="8">
        <v>35565</v>
      </c>
      <c r="H1182" s="8">
        <v>0</v>
      </c>
      <c r="I1182" s="8">
        <v>0</v>
      </c>
      <c r="J1182" s="8">
        <v>0</v>
      </c>
      <c r="K1182" s="8"/>
      <c r="L1182" s="7">
        <f t="shared" si="264"/>
        <v>0</v>
      </c>
      <c r="M1182" s="7">
        <f t="shared" si="265"/>
        <v>0</v>
      </c>
      <c r="N1182" s="7">
        <f t="shared" si="266"/>
        <v>0</v>
      </c>
      <c r="O1182" s="7">
        <f t="shared" si="267"/>
        <v>0</v>
      </c>
      <c r="P1182" s="7">
        <f t="shared" si="268"/>
        <v>523252</v>
      </c>
      <c r="Q1182" s="7">
        <f t="shared" si="269"/>
        <v>35565</v>
      </c>
    </row>
    <row r="1183" spans="1:17" ht="12.65" customHeight="1" x14ac:dyDescent="0.3">
      <c r="A1183" s="7">
        <v>8221</v>
      </c>
      <c r="B1183" s="7" t="s">
        <v>2611</v>
      </c>
      <c r="C1183" s="7" t="s">
        <v>19</v>
      </c>
      <c r="D1183" s="8" t="s">
        <v>2612</v>
      </c>
      <c r="E1183" s="8" t="s">
        <v>115</v>
      </c>
      <c r="F1183" s="8">
        <v>523573</v>
      </c>
      <c r="G1183" s="8">
        <v>35505</v>
      </c>
      <c r="H1183" s="8">
        <v>0</v>
      </c>
      <c r="I1183" s="8">
        <v>0</v>
      </c>
      <c r="J1183" s="8">
        <v>0</v>
      </c>
      <c r="K1183" s="8"/>
      <c r="L1183" s="7">
        <f t="shared" si="264"/>
        <v>0</v>
      </c>
      <c r="M1183" s="7">
        <f t="shared" si="265"/>
        <v>0</v>
      </c>
      <c r="N1183" s="7" t="str">
        <f t="shared" si="266"/>
        <v>Bruhalnik ob Kolpi južno od Srednjih Zilj</v>
      </c>
      <c r="O1183" s="7" t="str">
        <f t="shared" si="267"/>
        <v>HIDR</v>
      </c>
      <c r="P1183" s="7">
        <f t="shared" si="268"/>
        <v>523573</v>
      </c>
      <c r="Q1183" s="7">
        <f t="shared" si="269"/>
        <v>35505</v>
      </c>
    </row>
    <row r="1184" spans="1:17" ht="12.65" customHeight="1" x14ac:dyDescent="0.3">
      <c r="A1184" s="7">
        <v>6465</v>
      </c>
      <c r="B1184" s="7" t="s">
        <v>2613</v>
      </c>
      <c r="C1184" s="7" t="s">
        <v>19</v>
      </c>
      <c r="D1184" s="7" t="s">
        <v>2614</v>
      </c>
      <c r="E1184" s="8" t="s">
        <v>98</v>
      </c>
      <c r="F1184" s="7">
        <v>561097</v>
      </c>
      <c r="G1184" s="7">
        <v>148169</v>
      </c>
      <c r="H1184" s="7">
        <v>0</v>
      </c>
      <c r="I1184" s="7">
        <v>0</v>
      </c>
      <c r="J1184" s="7">
        <v>0</v>
      </c>
      <c r="K1184" s="7"/>
      <c r="L1184" s="7">
        <f t="shared" ref="L1184:L1191" si="270">VLOOKUP(A:A,bb,9,FALSE)</f>
        <v>0</v>
      </c>
      <c r="M1184" s="7">
        <f t="shared" ref="M1184:M1191" si="271">VLOOKUP(A:A,bb,10,FALSE)</f>
        <v>0</v>
      </c>
      <c r="N1184" s="7">
        <f t="shared" ref="N1184:N1191" si="272">VLOOKUP(A:A,bb,11,FALSE)</f>
        <v>0</v>
      </c>
      <c r="O1184" s="7" t="str">
        <f t="shared" ref="O1184:O1191" si="273">VLOOKUP(A:A,bb,12,FALSE)</f>
        <v>ZOOL, EKOS</v>
      </c>
      <c r="P1184" s="7">
        <f t="shared" ref="P1184:P1191" si="274">VLOOKUP(A:A,bb,13,FALSE)</f>
        <v>0</v>
      </c>
      <c r="Q1184" s="7">
        <f t="shared" ref="Q1184:Q1191" si="275">VLOOKUP(A:A,bb,14,FALSE)</f>
        <v>0</v>
      </c>
    </row>
    <row r="1185" spans="1:17" ht="12.65" customHeight="1" x14ac:dyDescent="0.3">
      <c r="A1185" s="7">
        <v>638</v>
      </c>
      <c r="B1185" s="7" t="s">
        <v>2615</v>
      </c>
      <c r="C1185" s="7" t="s">
        <v>19</v>
      </c>
      <c r="D1185" s="7" t="s">
        <v>2616</v>
      </c>
      <c r="E1185" s="8" t="s">
        <v>2617</v>
      </c>
      <c r="F1185" s="7">
        <v>424049</v>
      </c>
      <c r="G1185" s="7">
        <v>139537</v>
      </c>
      <c r="H1185" s="7">
        <v>0</v>
      </c>
      <c r="I1185" s="7">
        <v>0</v>
      </c>
      <c r="J1185" s="7">
        <v>0</v>
      </c>
      <c r="K1185" s="7"/>
      <c r="L1185" s="7">
        <f t="shared" si="270"/>
        <v>0</v>
      </c>
      <c r="M1185" s="7">
        <f t="shared" si="271"/>
        <v>0</v>
      </c>
      <c r="N1185" s="7">
        <f t="shared" si="272"/>
        <v>0</v>
      </c>
      <c r="O1185" s="7" t="str">
        <f t="shared" si="273"/>
        <v>ZOOL, HIDR, GEOMORF</v>
      </c>
      <c r="P1185" s="7">
        <f t="shared" si="274"/>
        <v>0</v>
      </c>
      <c r="Q1185" s="7">
        <f t="shared" si="275"/>
        <v>0</v>
      </c>
    </row>
    <row r="1186" spans="1:17" ht="12.65" customHeight="1" x14ac:dyDescent="0.3">
      <c r="A1186" s="7" t="s">
        <v>2618</v>
      </c>
      <c r="B1186" s="7" t="s">
        <v>2619</v>
      </c>
      <c r="C1186" s="7" t="s">
        <v>15</v>
      </c>
      <c r="D1186" s="7" t="s">
        <v>2620</v>
      </c>
      <c r="E1186" s="8" t="s">
        <v>335</v>
      </c>
      <c r="F1186" s="7">
        <v>542217</v>
      </c>
      <c r="G1186" s="7">
        <v>135473</v>
      </c>
      <c r="H1186" s="7">
        <v>0</v>
      </c>
      <c r="I1186" s="7">
        <v>0</v>
      </c>
      <c r="J1186" s="7">
        <v>0</v>
      </c>
      <c r="K1186" s="7"/>
      <c r="L1186" s="7">
        <f t="shared" si="270"/>
        <v>0</v>
      </c>
      <c r="M1186" s="7">
        <f t="shared" si="271"/>
        <v>0</v>
      </c>
      <c r="N1186" s="7">
        <f t="shared" si="272"/>
        <v>0</v>
      </c>
      <c r="O1186" s="7" t="str">
        <f t="shared" si="273"/>
        <v>ZOOL, BOT</v>
      </c>
      <c r="P1186" s="7">
        <f t="shared" si="274"/>
        <v>0</v>
      </c>
      <c r="Q1186" s="7">
        <f t="shared" si="275"/>
        <v>0</v>
      </c>
    </row>
    <row r="1187" spans="1:17" ht="12.65" customHeight="1" x14ac:dyDescent="0.3">
      <c r="A1187" s="7">
        <v>7222</v>
      </c>
      <c r="B1187" s="7" t="s">
        <v>2621</v>
      </c>
      <c r="C1187" s="7" t="s">
        <v>15</v>
      </c>
      <c r="D1187" s="7" t="s">
        <v>2622</v>
      </c>
      <c r="E1187" s="7" t="s">
        <v>17</v>
      </c>
      <c r="F1187" s="8">
        <v>486023</v>
      </c>
      <c r="G1187" s="8">
        <v>149125</v>
      </c>
      <c r="H1187" s="8">
        <v>0</v>
      </c>
      <c r="I1187" s="8">
        <v>0</v>
      </c>
      <c r="J1187" s="8">
        <v>0</v>
      </c>
      <c r="K1187" s="8"/>
      <c r="L1187" s="7">
        <f t="shared" si="270"/>
        <v>0</v>
      </c>
      <c r="M1187" s="7">
        <f t="shared" si="271"/>
        <v>0</v>
      </c>
      <c r="N1187" s="7">
        <f t="shared" si="272"/>
        <v>0</v>
      </c>
      <c r="O1187" s="7">
        <f t="shared" si="273"/>
        <v>0</v>
      </c>
      <c r="P1187" s="7">
        <f t="shared" si="274"/>
        <v>486023</v>
      </c>
      <c r="Q1187" s="7">
        <f t="shared" si="275"/>
        <v>149125</v>
      </c>
    </row>
    <row r="1188" spans="1:17" ht="12.65" customHeight="1" x14ac:dyDescent="0.3">
      <c r="A1188" s="7">
        <v>1506</v>
      </c>
      <c r="B1188" s="8" t="s">
        <v>2623</v>
      </c>
      <c r="C1188" s="7" t="s">
        <v>15</v>
      </c>
      <c r="D1188" s="8" t="s">
        <v>2624</v>
      </c>
      <c r="E1188" s="7" t="s">
        <v>106</v>
      </c>
      <c r="F1188" s="8">
        <v>467476</v>
      </c>
      <c r="G1188" s="8">
        <v>74154</v>
      </c>
      <c r="H1188" s="8">
        <v>0</v>
      </c>
      <c r="I1188" s="8">
        <v>0</v>
      </c>
      <c r="J1188" s="8">
        <v>0</v>
      </c>
      <c r="K1188" s="8"/>
      <c r="L1188" s="7" t="str">
        <f t="shared" si="270"/>
        <v>Žaga pri Velikih Laščah - povirno barje</v>
      </c>
      <c r="M1188" s="7">
        <f t="shared" si="271"/>
        <v>0</v>
      </c>
      <c r="N1188" s="7" t="str">
        <f t="shared" si="272"/>
        <v>Povirno barje pri Žagi pri Velikih Laščah</v>
      </c>
      <c r="O1188" s="7">
        <f t="shared" si="273"/>
        <v>0</v>
      </c>
      <c r="P1188" s="7">
        <f t="shared" si="274"/>
        <v>467476</v>
      </c>
      <c r="Q1188" s="7">
        <f t="shared" si="275"/>
        <v>74154</v>
      </c>
    </row>
    <row r="1189" spans="1:17" ht="12.65" customHeight="1" x14ac:dyDescent="0.3">
      <c r="A1189" s="7">
        <v>560</v>
      </c>
      <c r="B1189" s="7" t="s">
        <v>2625</v>
      </c>
      <c r="C1189" s="7" t="s">
        <v>19</v>
      </c>
      <c r="D1189" s="7" t="s">
        <v>2626</v>
      </c>
      <c r="E1189" s="8" t="s">
        <v>40</v>
      </c>
      <c r="F1189" s="7">
        <v>466949</v>
      </c>
      <c r="G1189" s="7">
        <v>133207</v>
      </c>
      <c r="H1189" s="7">
        <v>0</v>
      </c>
      <c r="I1189" s="7">
        <v>0</v>
      </c>
      <c r="J1189" s="7">
        <v>0</v>
      </c>
      <c r="K1189" s="7"/>
      <c r="L1189" s="7">
        <f t="shared" si="270"/>
        <v>0</v>
      </c>
      <c r="M1189" s="7">
        <f t="shared" si="271"/>
        <v>0</v>
      </c>
      <c r="N1189" s="7">
        <f t="shared" si="272"/>
        <v>0</v>
      </c>
      <c r="O1189" s="7" t="str">
        <f t="shared" si="273"/>
        <v>GEOMORF</v>
      </c>
      <c r="P1189" s="7">
        <f t="shared" si="274"/>
        <v>0</v>
      </c>
      <c r="Q1189" s="7">
        <f t="shared" si="275"/>
        <v>0</v>
      </c>
    </row>
    <row r="1190" spans="1:17" ht="12.65" customHeight="1" x14ac:dyDescent="0.3">
      <c r="A1190" s="7">
        <v>478</v>
      </c>
      <c r="B1190" s="7" t="s">
        <v>2627</v>
      </c>
      <c r="C1190" s="7" t="s">
        <v>15</v>
      </c>
      <c r="D1190" s="7" t="s">
        <v>2628</v>
      </c>
      <c r="E1190" s="8" t="s">
        <v>31</v>
      </c>
      <c r="F1190" s="8">
        <v>473374</v>
      </c>
      <c r="G1190" s="8">
        <v>131693</v>
      </c>
      <c r="H1190" s="8">
        <v>0</v>
      </c>
      <c r="I1190" s="8">
        <v>0</v>
      </c>
      <c r="J1190" s="8">
        <v>0</v>
      </c>
      <c r="K1190" s="8"/>
      <c r="L1190" s="7">
        <f t="shared" si="270"/>
        <v>0</v>
      </c>
      <c r="M1190" s="7">
        <f t="shared" si="271"/>
        <v>0</v>
      </c>
      <c r="N1190" s="7">
        <f t="shared" si="272"/>
        <v>0</v>
      </c>
      <c r="O1190" s="7" t="str">
        <f t="shared" si="273"/>
        <v>HIDR, GEOMORF</v>
      </c>
      <c r="P1190" s="7">
        <f t="shared" si="274"/>
        <v>473374</v>
      </c>
      <c r="Q1190" s="7">
        <f t="shared" si="275"/>
        <v>131693</v>
      </c>
    </row>
    <row r="1191" spans="1:17" ht="12.65" customHeight="1" x14ac:dyDescent="0.3">
      <c r="A1191" s="7">
        <v>2261</v>
      </c>
      <c r="B1191" s="7" t="s">
        <v>2629</v>
      </c>
      <c r="C1191" s="8" t="s">
        <v>19</v>
      </c>
      <c r="D1191" s="8" t="s">
        <v>2630</v>
      </c>
      <c r="E1191" s="8" t="s">
        <v>319</v>
      </c>
      <c r="F1191" s="8">
        <v>437868</v>
      </c>
      <c r="G1191" s="8">
        <v>64235</v>
      </c>
      <c r="H1191" s="8">
        <v>0</v>
      </c>
      <c r="I1191" s="8">
        <v>0</v>
      </c>
      <c r="J1191" s="8">
        <v>0</v>
      </c>
      <c r="K1191" s="8"/>
      <c r="L1191" s="7">
        <f t="shared" si="270"/>
        <v>0</v>
      </c>
      <c r="M1191" s="7" t="str">
        <f t="shared" si="271"/>
        <v>državni</v>
      </c>
      <c r="N1191" s="7" t="str">
        <f t="shared" si="272"/>
        <v>Občasni kraški izviri desnega pritoka Pivke vzhodno od vasi Slavina in Koče v Pivški kotlini, nahajališče človeške ribice</v>
      </c>
      <c r="O1191" s="7" t="str">
        <f t="shared" si="273"/>
        <v>HIDR, ZOOL</v>
      </c>
      <c r="P1191" s="7">
        <f t="shared" si="274"/>
        <v>437868</v>
      </c>
      <c r="Q1191" s="7">
        <f t="shared" si="275"/>
        <v>64235</v>
      </c>
    </row>
    <row r="1192" spans="1:17" ht="12.65" customHeight="1" x14ac:dyDescent="0.3">
      <c r="A1192" s="7">
        <v>4050</v>
      </c>
      <c r="B1192" s="7" t="s">
        <v>2631</v>
      </c>
      <c r="C1192" s="7" t="s">
        <v>19</v>
      </c>
      <c r="D1192" s="7" t="s">
        <v>2632</v>
      </c>
      <c r="E1192" s="7" t="s">
        <v>61</v>
      </c>
      <c r="F1192" s="8">
        <v>466829</v>
      </c>
      <c r="G1192" s="8">
        <v>87487</v>
      </c>
      <c r="H1192" s="8">
        <v>0</v>
      </c>
      <c r="I1192" s="8">
        <v>0</v>
      </c>
      <c r="J1192" s="8">
        <v>0</v>
      </c>
      <c r="K1192" s="8"/>
      <c r="L1192" s="7">
        <v>0</v>
      </c>
      <c r="M1192" s="7">
        <v>0</v>
      </c>
      <c r="N1192" s="7">
        <v>0</v>
      </c>
      <c r="O1192" s="7">
        <v>0</v>
      </c>
      <c r="P1192" s="7">
        <v>466829</v>
      </c>
      <c r="Q1192" s="7">
        <v>87487</v>
      </c>
    </row>
    <row r="1193" spans="1:17" ht="12.65" customHeight="1" x14ac:dyDescent="0.3">
      <c r="A1193" s="7">
        <v>3477</v>
      </c>
      <c r="B1193" s="8" t="s">
        <v>2633</v>
      </c>
      <c r="C1193" s="7" t="s">
        <v>15</v>
      </c>
      <c r="D1193" s="8" t="s">
        <v>2634</v>
      </c>
      <c r="E1193" s="7" t="s">
        <v>128</v>
      </c>
      <c r="F1193" s="8">
        <v>389722</v>
      </c>
      <c r="G1193" s="8">
        <v>106111</v>
      </c>
      <c r="H1193" s="8">
        <v>0</v>
      </c>
      <c r="I1193" s="8">
        <v>0</v>
      </c>
      <c r="J1193" s="8">
        <v>0</v>
      </c>
      <c r="K1193" s="8"/>
      <c r="L1193" s="7" t="str">
        <f t="shared" ref="L1193:L1208" si="276">VLOOKUP(A:A,bb,9,FALSE)</f>
        <v>Želinjski potok</v>
      </c>
      <c r="M1193" s="7">
        <f t="shared" ref="M1193:M1208" si="277">VLOOKUP(A:A,bb,10,FALSE)</f>
        <v>0</v>
      </c>
      <c r="N1193" s="7" t="str">
        <f t="shared" ref="N1193:N1208" si="278">VLOOKUP(A:A,bb,11,FALSE)</f>
        <v>Soteska in potok, levi pritok Idrije pod Želinjami</v>
      </c>
      <c r="O1193" s="7">
        <f t="shared" ref="O1193:O1208" si="279">VLOOKUP(A:A,bb,12,FALSE)</f>
        <v>0</v>
      </c>
      <c r="P1193" s="7">
        <f t="shared" ref="P1193:P1208" si="280">VLOOKUP(A:A,bb,13,FALSE)</f>
        <v>389722</v>
      </c>
      <c r="Q1193" s="7">
        <f t="shared" ref="Q1193:Q1208" si="281">VLOOKUP(A:A,bb,14,FALSE)</f>
        <v>106111</v>
      </c>
    </row>
    <row r="1194" spans="1:17" ht="12.65" customHeight="1" x14ac:dyDescent="0.3">
      <c r="A1194" s="7">
        <v>5283</v>
      </c>
      <c r="B1194" s="7" t="s">
        <v>2635</v>
      </c>
      <c r="C1194" s="7" t="s">
        <v>15</v>
      </c>
      <c r="D1194" s="8" t="s">
        <v>2636</v>
      </c>
      <c r="E1194" s="8" t="s">
        <v>95</v>
      </c>
      <c r="F1194" s="7">
        <v>448553</v>
      </c>
      <c r="G1194" s="7">
        <v>127572</v>
      </c>
      <c r="H1194" s="7">
        <v>0</v>
      </c>
      <c r="I1194" s="7">
        <v>0</v>
      </c>
      <c r="J1194" s="7">
        <v>0</v>
      </c>
      <c r="K1194" s="7"/>
      <c r="L1194" s="7">
        <f t="shared" si="276"/>
        <v>0</v>
      </c>
      <c r="M1194" s="7">
        <f t="shared" si="277"/>
        <v>0</v>
      </c>
      <c r="N1194" s="7" t="str">
        <f t="shared" si="278"/>
        <v>Dolina Želinjskega potoka v osrednjem in vzhodnem delu pleistocenske terase Udin boršta</v>
      </c>
      <c r="O1194" s="7" t="str">
        <f t="shared" si="279"/>
        <v>GEOMORF, HIDR, EKOS</v>
      </c>
      <c r="P1194" s="7">
        <f t="shared" si="280"/>
        <v>0</v>
      </c>
      <c r="Q1194" s="7">
        <f t="shared" si="281"/>
        <v>0</v>
      </c>
    </row>
    <row r="1195" spans="1:17" ht="12.65" customHeight="1" x14ac:dyDescent="0.3">
      <c r="A1195" s="7">
        <v>5258</v>
      </c>
      <c r="B1195" s="7" t="s">
        <v>2637</v>
      </c>
      <c r="C1195" s="7" t="s">
        <v>15</v>
      </c>
      <c r="D1195" s="7" t="s">
        <v>2638</v>
      </c>
      <c r="E1195" s="7" t="s">
        <v>43</v>
      </c>
      <c r="F1195" s="8">
        <v>472021</v>
      </c>
      <c r="G1195" s="8">
        <v>113530</v>
      </c>
      <c r="H1195" s="8">
        <v>0</v>
      </c>
      <c r="I1195" s="8">
        <v>0</v>
      </c>
      <c r="J1195" s="8">
        <v>0</v>
      </c>
      <c r="K1195" s="8"/>
      <c r="L1195" s="7">
        <f t="shared" si="276"/>
        <v>0</v>
      </c>
      <c r="M1195" s="7">
        <f t="shared" si="277"/>
        <v>0</v>
      </c>
      <c r="N1195" s="7">
        <f t="shared" si="278"/>
        <v>0</v>
      </c>
      <c r="O1195" s="7">
        <f t="shared" si="279"/>
        <v>0</v>
      </c>
      <c r="P1195" s="7">
        <f t="shared" si="280"/>
        <v>472021</v>
      </c>
      <c r="Q1195" s="7">
        <f t="shared" si="281"/>
        <v>113530</v>
      </c>
    </row>
    <row r="1196" spans="1:17" ht="12.65" customHeight="1" x14ac:dyDescent="0.3">
      <c r="A1196" s="7">
        <v>8200</v>
      </c>
      <c r="B1196" s="7" t="s">
        <v>2639</v>
      </c>
      <c r="C1196" s="7" t="s">
        <v>19</v>
      </c>
      <c r="D1196" s="7" t="s">
        <v>2640</v>
      </c>
      <c r="E1196" s="7" t="s">
        <v>2641</v>
      </c>
      <c r="F1196" s="8">
        <v>520920</v>
      </c>
      <c r="G1196" s="8">
        <v>76935</v>
      </c>
      <c r="H1196" s="8">
        <v>0</v>
      </c>
      <c r="I1196" s="8">
        <v>0</v>
      </c>
      <c r="J1196" s="8">
        <v>0</v>
      </c>
      <c r="K1196" s="8"/>
      <c r="L1196" s="7">
        <f t="shared" si="276"/>
        <v>0</v>
      </c>
      <c r="M1196" s="7">
        <f t="shared" si="277"/>
        <v>0</v>
      </c>
      <c r="N1196" s="7">
        <f t="shared" si="278"/>
        <v>0</v>
      </c>
      <c r="O1196" s="7">
        <f t="shared" si="279"/>
        <v>0</v>
      </c>
      <c r="P1196" s="7">
        <f t="shared" si="280"/>
        <v>520920</v>
      </c>
      <c r="Q1196" s="7">
        <f t="shared" si="281"/>
        <v>76935</v>
      </c>
    </row>
    <row r="1197" spans="1:17" ht="12.65" customHeight="1" x14ac:dyDescent="0.3">
      <c r="A1197" s="7">
        <v>8492</v>
      </c>
      <c r="B1197" s="7" t="s">
        <v>2642</v>
      </c>
      <c r="C1197" s="7" t="s">
        <v>15</v>
      </c>
      <c r="D1197" s="8" t="s">
        <v>2643</v>
      </c>
      <c r="E1197" s="8" t="s">
        <v>128</v>
      </c>
      <c r="F1197" s="7">
        <v>500321</v>
      </c>
      <c r="G1197" s="7">
        <v>79104</v>
      </c>
      <c r="H1197" s="7">
        <v>0</v>
      </c>
      <c r="I1197" s="7">
        <v>0</v>
      </c>
      <c r="J1197" s="7">
        <v>0</v>
      </c>
      <c r="K1197" s="7"/>
      <c r="L1197" s="7">
        <f t="shared" si="276"/>
        <v>0</v>
      </c>
      <c r="M1197" s="7">
        <f t="shared" si="277"/>
        <v>0</v>
      </c>
      <c r="N1197" s="7" t="str">
        <f t="shared" si="278"/>
        <v>Ponorno območje Žibrščice na Dobrniškem polju</v>
      </c>
      <c r="O1197" s="7" t="str">
        <f t="shared" si="279"/>
        <v>GEOMORF, HIDR</v>
      </c>
      <c r="P1197" s="7">
        <f t="shared" si="280"/>
        <v>0</v>
      </c>
      <c r="Q1197" s="7">
        <f t="shared" si="281"/>
        <v>0</v>
      </c>
    </row>
    <row r="1198" spans="1:17" ht="12.65" customHeight="1" x14ac:dyDescent="0.3">
      <c r="A1198" s="7">
        <v>6277</v>
      </c>
      <c r="B1198" s="7" t="s">
        <v>2644</v>
      </c>
      <c r="C1198" s="7" t="s">
        <v>15</v>
      </c>
      <c r="D1198" s="7" t="s">
        <v>2645</v>
      </c>
      <c r="E1198" s="8" t="s">
        <v>572</v>
      </c>
      <c r="F1198" s="7">
        <v>536827</v>
      </c>
      <c r="G1198" s="7">
        <v>151405</v>
      </c>
      <c r="H1198" s="7">
        <v>0</v>
      </c>
      <c r="I1198" s="7">
        <v>0</v>
      </c>
      <c r="J1198" s="7">
        <v>0</v>
      </c>
      <c r="K1198" s="7"/>
      <c r="L1198" s="7">
        <f t="shared" si="276"/>
        <v>0</v>
      </c>
      <c r="M1198" s="7">
        <f t="shared" si="277"/>
        <v>0</v>
      </c>
      <c r="N1198" s="7">
        <f t="shared" si="278"/>
        <v>0</v>
      </c>
      <c r="O1198" s="7" t="str">
        <f t="shared" si="279"/>
        <v>BOT, ZOOL</v>
      </c>
      <c r="P1198" s="7">
        <f t="shared" si="280"/>
        <v>0</v>
      </c>
      <c r="Q1198" s="7">
        <f t="shared" si="281"/>
        <v>0</v>
      </c>
    </row>
    <row r="1199" spans="1:17" ht="12.65" customHeight="1" x14ac:dyDescent="0.3">
      <c r="A1199" s="7">
        <v>7509</v>
      </c>
      <c r="B1199" s="7" t="s">
        <v>2646</v>
      </c>
      <c r="C1199" s="7" t="s">
        <v>15</v>
      </c>
      <c r="D1199" s="7" t="s">
        <v>2647</v>
      </c>
      <c r="E1199" s="8" t="s">
        <v>572</v>
      </c>
      <c r="F1199" s="7">
        <v>537154</v>
      </c>
      <c r="G1199" s="7">
        <v>151368</v>
      </c>
      <c r="H1199" s="7">
        <v>0</v>
      </c>
      <c r="I1199" s="7">
        <v>0</v>
      </c>
      <c r="J1199" s="7">
        <v>0</v>
      </c>
      <c r="K1199" s="7"/>
      <c r="L1199" s="7">
        <f t="shared" si="276"/>
        <v>0</v>
      </c>
      <c r="M1199" s="7">
        <f t="shared" si="277"/>
        <v>0</v>
      </c>
      <c r="N1199" s="7">
        <f t="shared" si="278"/>
        <v>0</v>
      </c>
      <c r="O1199" s="7" t="str">
        <f t="shared" si="279"/>
        <v>BOT, ZOOL</v>
      </c>
      <c r="P1199" s="7">
        <f t="shared" si="280"/>
        <v>0</v>
      </c>
      <c r="Q1199" s="7">
        <f t="shared" si="281"/>
        <v>0</v>
      </c>
    </row>
    <row r="1200" spans="1:17" ht="12.65" customHeight="1" x14ac:dyDescent="0.3">
      <c r="A1200" s="7">
        <v>7510</v>
      </c>
      <c r="B1200" s="7" t="s">
        <v>2648</v>
      </c>
      <c r="C1200" s="7" t="s">
        <v>15</v>
      </c>
      <c r="D1200" s="7" t="s">
        <v>2647</v>
      </c>
      <c r="E1200" s="8" t="s">
        <v>335</v>
      </c>
      <c r="F1200" s="8">
        <v>537389</v>
      </c>
      <c r="G1200" s="8">
        <v>151085</v>
      </c>
      <c r="H1200" s="8">
        <v>0</v>
      </c>
      <c r="I1200" s="8">
        <v>0</v>
      </c>
      <c r="J1200" s="8">
        <v>0</v>
      </c>
      <c r="K1200" s="8"/>
      <c r="L1200" s="7">
        <f t="shared" si="276"/>
        <v>0</v>
      </c>
      <c r="M1200" s="7">
        <f t="shared" si="277"/>
        <v>0</v>
      </c>
      <c r="N1200" s="7">
        <f t="shared" si="278"/>
        <v>0</v>
      </c>
      <c r="O1200" s="7" t="str">
        <f t="shared" si="279"/>
        <v>ZOOL, BOT</v>
      </c>
      <c r="P1200" s="7">
        <f t="shared" si="280"/>
        <v>537389</v>
      </c>
      <c r="Q1200" s="7">
        <f t="shared" si="281"/>
        <v>151085</v>
      </c>
    </row>
    <row r="1201" spans="1:17" ht="12.65" customHeight="1" x14ac:dyDescent="0.3">
      <c r="A1201" s="7">
        <v>3715</v>
      </c>
      <c r="B1201" s="7" t="s">
        <v>2649</v>
      </c>
      <c r="C1201" s="7" t="s">
        <v>15</v>
      </c>
      <c r="D1201" s="8" t="s">
        <v>2650</v>
      </c>
      <c r="E1201" s="7" t="s">
        <v>128</v>
      </c>
      <c r="F1201" s="8">
        <v>516635</v>
      </c>
      <c r="G1201" s="8">
        <v>102447</v>
      </c>
      <c r="H1201" s="8">
        <v>0</v>
      </c>
      <c r="I1201" s="8">
        <v>0</v>
      </c>
      <c r="J1201" s="8">
        <v>0</v>
      </c>
      <c r="K1201" s="8"/>
      <c r="L1201" s="7">
        <f t="shared" si="276"/>
        <v>0</v>
      </c>
      <c r="M1201" s="7">
        <f t="shared" si="277"/>
        <v>0</v>
      </c>
      <c r="N1201" s="7" t="str">
        <f t="shared" si="278"/>
        <v>Žirovniški potok, levi pritok Save v Loki pri Zidanem Mostu</v>
      </c>
      <c r="O1201" s="7">
        <f t="shared" si="279"/>
        <v>0</v>
      </c>
      <c r="P1201" s="7">
        <f t="shared" si="280"/>
        <v>516635</v>
      </c>
      <c r="Q1201" s="7">
        <f t="shared" si="281"/>
        <v>102447</v>
      </c>
    </row>
    <row r="1202" spans="1:17" ht="12.65" customHeight="1" x14ac:dyDescent="0.3">
      <c r="A1202" s="7">
        <v>7323</v>
      </c>
      <c r="B1202" s="7" t="s">
        <v>2651</v>
      </c>
      <c r="C1202" s="7" t="s">
        <v>15</v>
      </c>
      <c r="D1202" s="7" t="s">
        <v>2652</v>
      </c>
      <c r="E1202" s="7" t="s">
        <v>46</v>
      </c>
      <c r="F1202" s="8">
        <v>504369</v>
      </c>
      <c r="G1202" s="8">
        <v>166637</v>
      </c>
      <c r="H1202" s="8">
        <v>0</v>
      </c>
      <c r="I1202" s="8">
        <v>0</v>
      </c>
      <c r="J1202" s="8">
        <v>0</v>
      </c>
      <c r="K1202" s="8"/>
      <c r="L1202" s="7">
        <f t="shared" si="276"/>
        <v>0</v>
      </c>
      <c r="M1202" s="7">
        <f t="shared" si="277"/>
        <v>0</v>
      </c>
      <c r="N1202" s="7">
        <f t="shared" si="278"/>
        <v>0</v>
      </c>
      <c r="O1202" s="7">
        <f t="shared" si="279"/>
        <v>0</v>
      </c>
      <c r="P1202" s="7">
        <f t="shared" si="280"/>
        <v>504369</v>
      </c>
      <c r="Q1202" s="7">
        <f t="shared" si="281"/>
        <v>166637</v>
      </c>
    </row>
    <row r="1203" spans="1:17" ht="12.75" customHeight="1" x14ac:dyDescent="0.3">
      <c r="A1203" s="7">
        <v>8403</v>
      </c>
      <c r="B1203" s="8" t="s">
        <v>2653</v>
      </c>
      <c r="C1203" s="7" t="s">
        <v>19</v>
      </c>
      <c r="D1203" s="7" t="s">
        <v>2654</v>
      </c>
      <c r="E1203" s="7" t="s">
        <v>43</v>
      </c>
      <c r="F1203" s="8">
        <v>528369</v>
      </c>
      <c r="G1203" s="8">
        <v>38381</v>
      </c>
      <c r="H1203" s="8">
        <v>0</v>
      </c>
      <c r="I1203" s="8">
        <v>0</v>
      </c>
      <c r="J1203" s="8">
        <v>0</v>
      </c>
      <c r="K1203" s="8"/>
      <c r="L1203" s="7" t="str">
        <f t="shared" si="276"/>
        <v>Žunički steljniki</v>
      </c>
      <c r="M1203" s="7">
        <f t="shared" si="277"/>
        <v>0</v>
      </c>
      <c r="N1203" s="7">
        <f t="shared" si="278"/>
        <v>0</v>
      </c>
      <c r="O1203" s="7">
        <f t="shared" si="279"/>
        <v>0</v>
      </c>
      <c r="P1203" s="7">
        <f t="shared" si="280"/>
        <v>528369</v>
      </c>
      <c r="Q1203" s="7">
        <f t="shared" si="281"/>
        <v>38381</v>
      </c>
    </row>
    <row r="1204" spans="1:17" ht="12.75" customHeight="1" x14ac:dyDescent="0.3">
      <c r="A1204" s="7">
        <v>7440</v>
      </c>
      <c r="B1204" s="7" t="s">
        <v>2655</v>
      </c>
      <c r="C1204" s="7" t="s">
        <v>15</v>
      </c>
      <c r="D1204" s="7" t="s">
        <v>2656</v>
      </c>
      <c r="E1204" s="8" t="s">
        <v>274</v>
      </c>
      <c r="F1204" s="8">
        <v>546764</v>
      </c>
      <c r="G1204" s="8">
        <v>129555</v>
      </c>
      <c r="H1204" s="8">
        <v>0</v>
      </c>
      <c r="I1204" s="8">
        <v>0</v>
      </c>
      <c r="J1204" s="8">
        <v>0</v>
      </c>
      <c r="K1204" s="8"/>
      <c r="L1204" s="7">
        <f t="shared" si="276"/>
        <v>0</v>
      </c>
      <c r="M1204" s="7">
        <f t="shared" si="277"/>
        <v>0</v>
      </c>
      <c r="N1204" s="7">
        <f t="shared" si="278"/>
        <v>0</v>
      </c>
      <c r="O1204" s="7" t="str">
        <f t="shared" si="279"/>
        <v>EKOS, ZOOL</v>
      </c>
      <c r="P1204" s="7">
        <f t="shared" si="280"/>
        <v>546764</v>
      </c>
      <c r="Q1204" s="7">
        <f t="shared" si="281"/>
        <v>129555</v>
      </c>
    </row>
    <row r="1205" spans="1:17" ht="12.75" customHeight="1" x14ac:dyDescent="0.3">
      <c r="A1205" s="7">
        <v>4383</v>
      </c>
      <c r="B1205" s="7" t="s">
        <v>2657</v>
      </c>
      <c r="C1205" s="7" t="s">
        <v>19</v>
      </c>
      <c r="D1205" s="8" t="s">
        <v>2658</v>
      </c>
      <c r="E1205" s="7" t="s">
        <v>356</v>
      </c>
      <c r="F1205" s="7">
        <v>476776</v>
      </c>
      <c r="G1205" s="7">
        <v>49080</v>
      </c>
      <c r="H1205" s="7">
        <v>0</v>
      </c>
      <c r="I1205" s="7">
        <v>0</v>
      </c>
      <c r="J1205" s="7">
        <v>0</v>
      </c>
      <c r="K1205" s="7"/>
      <c r="L1205" s="7">
        <f t="shared" si="276"/>
        <v>0</v>
      </c>
      <c r="M1205" s="7">
        <f t="shared" si="277"/>
        <v>0</v>
      </c>
      <c r="N1205" s="7" t="str">
        <f t="shared" si="278"/>
        <v>Stena v dolini Čabranke nad Žurgami</v>
      </c>
      <c r="O1205" s="7">
        <f t="shared" si="279"/>
        <v>0</v>
      </c>
      <c r="P1205" s="7">
        <f t="shared" si="280"/>
        <v>0</v>
      </c>
      <c r="Q1205" s="7">
        <f t="shared" si="281"/>
        <v>0</v>
      </c>
    </row>
    <row r="1206" spans="1:17" ht="12.75" customHeight="1" x14ac:dyDescent="0.3">
      <c r="A1206" s="7">
        <v>4272</v>
      </c>
      <c r="B1206" s="7" t="s">
        <v>2659</v>
      </c>
      <c r="C1206" s="7" t="s">
        <v>15</v>
      </c>
      <c r="D1206" s="7" t="s">
        <v>2660</v>
      </c>
      <c r="E1206" s="8" t="s">
        <v>54</v>
      </c>
      <c r="F1206" s="7">
        <v>397394</v>
      </c>
      <c r="G1206" s="7">
        <v>45969</v>
      </c>
      <c r="H1206" s="7">
        <v>0</v>
      </c>
      <c r="I1206" s="7">
        <v>0</v>
      </c>
      <c r="J1206" s="7">
        <v>0</v>
      </c>
      <c r="K1206" s="7"/>
      <c r="L1206" s="7">
        <f t="shared" si="276"/>
        <v>0</v>
      </c>
      <c r="M1206" s="7">
        <f t="shared" si="277"/>
        <v>0</v>
      </c>
      <c r="N1206" s="7">
        <f t="shared" si="278"/>
        <v>0</v>
      </c>
      <c r="O1206" s="7" t="str">
        <f t="shared" si="279"/>
        <v>GEOMORF, EKOS</v>
      </c>
      <c r="P1206" s="7">
        <f t="shared" si="280"/>
        <v>0</v>
      </c>
      <c r="Q1206" s="7">
        <f t="shared" si="281"/>
        <v>0</v>
      </c>
    </row>
    <row r="1207" spans="1:17" ht="12.75" customHeight="1" x14ac:dyDescent="0.3">
      <c r="A1207" s="7">
        <v>1611</v>
      </c>
      <c r="B1207" s="8" t="s">
        <v>2661</v>
      </c>
      <c r="C1207" s="7" t="s">
        <v>19</v>
      </c>
      <c r="D1207" s="8" t="s">
        <v>2662</v>
      </c>
      <c r="E1207" s="8" t="s">
        <v>34</v>
      </c>
      <c r="F1207" s="7">
        <v>398589</v>
      </c>
      <c r="G1207" s="7">
        <v>46198</v>
      </c>
      <c r="H1207" s="7">
        <v>0</v>
      </c>
      <c r="I1207" s="7">
        <v>0</v>
      </c>
      <c r="J1207" s="7">
        <v>0</v>
      </c>
      <c r="K1207" s="7"/>
      <c r="L1207" s="7" t="str">
        <f t="shared" si="276"/>
        <v>Žusterna - nahajališče pozejdonovke</v>
      </c>
      <c r="M1207" s="7">
        <f t="shared" si="277"/>
        <v>0</v>
      </c>
      <c r="N1207" s="7" t="str">
        <f t="shared" si="278"/>
        <v>Podmorski travnik s pozejdonovko pri Žusterni</v>
      </c>
      <c r="O1207" s="7" t="str">
        <f t="shared" si="279"/>
        <v>BOT, EKOS, ZOOL</v>
      </c>
      <c r="P1207" s="7">
        <f t="shared" si="280"/>
        <v>0</v>
      </c>
      <c r="Q1207" s="7">
        <f t="shared" si="281"/>
        <v>0</v>
      </c>
    </row>
    <row r="1208" spans="1:17" ht="12.75" customHeight="1" x14ac:dyDescent="0.3">
      <c r="A1208" s="7">
        <v>53</v>
      </c>
      <c r="B1208" s="8" t="s">
        <v>2663</v>
      </c>
      <c r="C1208" s="7" t="s">
        <v>19</v>
      </c>
      <c r="D1208" s="8" t="s">
        <v>2664</v>
      </c>
      <c r="E1208" s="8" t="s">
        <v>496</v>
      </c>
      <c r="F1208" s="8">
        <v>493554</v>
      </c>
      <c r="G1208" s="8">
        <v>77482</v>
      </c>
      <c r="H1208" s="8">
        <v>0</v>
      </c>
      <c r="I1208" s="8">
        <v>0</v>
      </c>
      <c r="J1208" s="8">
        <v>0</v>
      </c>
      <c r="K1208" s="8"/>
      <c r="L1208" s="7" t="str">
        <f t="shared" si="276"/>
        <v>Žužemberk - lehnjakove strukture</v>
      </c>
      <c r="M1208" s="7">
        <f t="shared" si="277"/>
        <v>0</v>
      </c>
      <c r="N1208" s="7" t="str">
        <f t="shared" si="278"/>
        <v>Lehnjakove strukture na Krki gorvodno od Žužemberka</v>
      </c>
      <c r="O1208" s="7" t="str">
        <f t="shared" si="279"/>
        <v>GEOMORF, GEOL, ZOOL</v>
      </c>
      <c r="P1208" s="7">
        <f t="shared" si="280"/>
        <v>0</v>
      </c>
      <c r="Q1208" s="7">
        <f t="shared" si="281"/>
        <v>0</v>
      </c>
    </row>
    <row r="1209" spans="1:17" ht="12.75" customHeight="1" x14ac:dyDescent="0.3">
      <c r="A1209" s="7">
        <v>80218</v>
      </c>
      <c r="B1209" s="8" t="s">
        <v>2665</v>
      </c>
      <c r="C1209" s="7" t="s">
        <v>19</v>
      </c>
      <c r="D1209" s="8" t="s">
        <v>2666</v>
      </c>
      <c r="E1209" s="7" t="s">
        <v>2667</v>
      </c>
      <c r="F1209" s="7">
        <v>488085</v>
      </c>
      <c r="G1209" s="7">
        <v>134493</v>
      </c>
      <c r="H1209" s="7">
        <v>0</v>
      </c>
      <c r="I1209" s="7">
        <v>0</v>
      </c>
      <c r="J1209" s="7">
        <v>0</v>
      </c>
      <c r="K1209" s="7"/>
      <c r="L1209" s="7" t="s">
        <v>2665</v>
      </c>
      <c r="M1209" s="7">
        <v>0</v>
      </c>
      <c r="N1209" s="7" t="s">
        <v>2666</v>
      </c>
      <c r="O1209" s="7">
        <v>0</v>
      </c>
      <c r="P1209" s="7">
        <v>0</v>
      </c>
      <c r="Q1209" s="7">
        <v>0</v>
      </c>
    </row>
    <row r="1210" spans="1:17" ht="12.75" customHeight="1" x14ac:dyDescent="0.3">
      <c r="A1210" s="1"/>
      <c r="B1210" s="6"/>
      <c r="C1210" s="1"/>
      <c r="D1210" s="6"/>
      <c r="E1210" s="1"/>
      <c r="F1210" s="1"/>
      <c r="G1210" s="1"/>
    </row>
    <row r="1211" spans="1:17" ht="48" x14ac:dyDescent="0.3">
      <c r="B1211" s="22"/>
      <c r="C1211" s="1" t="s">
        <v>2676</v>
      </c>
    </row>
    <row r="1212" spans="1:17" x14ac:dyDescent="0.3">
      <c r="B1212" s="23"/>
      <c r="C1212" s="1" t="s">
        <v>2677</v>
      </c>
      <c r="D1212" s="2" t="s">
        <v>2679</v>
      </c>
    </row>
    <row r="1213" spans="1:17" ht="24" x14ac:dyDescent="0.3">
      <c r="B1213" s="20"/>
      <c r="C1213" s="1" t="s">
        <v>2678</v>
      </c>
    </row>
    <row r="1214" spans="1:17" ht="72" x14ac:dyDescent="0.3">
      <c r="B1214" s="24"/>
      <c r="C1214" s="1" t="s">
        <v>2680</v>
      </c>
    </row>
    <row r="1216" spans="1:17" x14ac:dyDescent="0.3">
      <c r="D1216" s="25"/>
    </row>
    <row r="1217" s="2" customFormat="1" ht="12.75" customHeight="1" x14ac:dyDescent="0.3"/>
    <row r="1218" s="2" customFormat="1" ht="12.75" customHeight="1" x14ac:dyDescent="0.3"/>
    <row r="1219" s="2" customFormat="1" ht="12.75" customHeight="1" x14ac:dyDescent="0.3"/>
    <row r="1220" s="2" customFormat="1" ht="12.75" customHeight="1" x14ac:dyDescent="0.3"/>
    <row r="1221" s="2" customFormat="1" ht="12.75" customHeight="1" x14ac:dyDescent="0.3"/>
    <row r="1222" s="2" customFormat="1" ht="12.75" customHeight="1" x14ac:dyDescent="0.3"/>
    <row r="1223" s="2" customFormat="1" ht="12.75" customHeight="1" x14ac:dyDescent="0.3"/>
  </sheetData>
  <autoFilter ref="A1:S1209" xr:uid="{D06D91B7-42DC-4E09-93C2-E41B44BBC491}"/>
  <sortState xmlns:xlrd2="http://schemas.microsoft.com/office/spreadsheetml/2017/richdata2" ref="A2:S1223">
    <sortCondition ref="B1:B1223"/>
  </sortState>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858C0-999F-4200-8BD7-F202D47EB5DC}">
  <dimension ref="A2:I3"/>
  <sheetViews>
    <sheetView workbookViewId="0">
      <selection activeCell="F30" sqref="F30"/>
    </sheetView>
  </sheetViews>
  <sheetFormatPr defaultRowHeight="14.5" x14ac:dyDescent="0.35"/>
  <cols>
    <col min="2" max="2" width="10.81640625" bestFit="1" customWidth="1"/>
    <col min="3" max="3" width="14.54296875" bestFit="1" customWidth="1"/>
    <col min="4" max="4" width="12.81640625" bestFit="1" customWidth="1"/>
    <col min="5" max="6" width="12.81640625" customWidth="1"/>
    <col min="7" max="7" width="12.54296875" customWidth="1"/>
    <col min="8" max="8" width="14.453125" customWidth="1"/>
    <col min="9" max="9" width="13.26953125" customWidth="1"/>
  </cols>
  <sheetData>
    <row r="2" spans="1:9" x14ac:dyDescent="0.35">
      <c r="B2" s="3" t="s">
        <v>2671</v>
      </c>
      <c r="C2" s="4" t="s">
        <v>2670</v>
      </c>
      <c r="D2" s="3" t="s">
        <v>2668</v>
      </c>
      <c r="E2" s="3" t="s">
        <v>2682</v>
      </c>
      <c r="F2" s="3" t="s">
        <v>2669</v>
      </c>
      <c r="G2" s="3" t="s">
        <v>2681</v>
      </c>
      <c r="H2" s="3" t="s">
        <v>2683</v>
      </c>
    </row>
    <row r="3" spans="1:9" x14ac:dyDescent="0.35">
      <c r="A3" s="3" t="s">
        <v>2672</v>
      </c>
      <c r="B3" s="4">
        <v>752</v>
      </c>
      <c r="C3" s="4">
        <v>663</v>
      </c>
      <c r="D3" s="4">
        <v>519</v>
      </c>
      <c r="E3" s="4">
        <v>261</v>
      </c>
      <c r="F3" s="4">
        <v>41</v>
      </c>
      <c r="G3" s="4">
        <v>14</v>
      </c>
      <c r="H3" s="4">
        <v>11</v>
      </c>
      <c r="I3" s="5"/>
    </row>
  </sheetData>
  <pageMargins left="0.7" right="0.7" top="0.75" bottom="0.75" header="0.3" footer="0.3"/>
  <pageSetup paperSize="9"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2</vt:i4>
      </vt:variant>
    </vt:vector>
  </HeadingPairs>
  <TitlesOfParts>
    <vt:vector size="2" baseType="lpstr">
      <vt:lpstr>Čistopis popravkov NV 2021</vt:lpstr>
      <vt:lpstr>Analiza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 Dobravc</dc:creator>
  <cp:lastModifiedBy>MOP-SON</cp:lastModifiedBy>
  <dcterms:created xsi:type="dcterms:W3CDTF">2022-03-07T12:06:05Z</dcterms:created>
  <dcterms:modified xsi:type="dcterms:W3CDTF">2022-12-19T10:27:29Z</dcterms:modified>
</cp:coreProperties>
</file>